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C:\عبده\الملفات\اصدرات نهائية 2023\التقارير الاقتصادية 2024\الصناعة التحويلية\"/>
    </mc:Choice>
  </mc:AlternateContent>
  <xr:revisionPtr revIDLastSave="0" documentId="13_ncr:1_{699C6BC5-920A-46F2-8C59-288298BEC95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definedNames>
    <definedName name="_Hlk68435188" localSheetId="0">Sheet1!$C$74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2" i="1" l="1"/>
  <c r="E51" i="1"/>
  <c r="D137" i="1"/>
  <c r="E57" i="1"/>
  <c r="C43" i="1"/>
  <c r="C200" i="1" l="1"/>
  <c r="D199" i="1" s="1"/>
  <c r="C170" i="1"/>
  <c r="D169" i="1" s="1"/>
  <c r="C105" i="1"/>
  <c r="C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6" i="1"/>
  <c r="E55" i="1"/>
  <c r="E54" i="1"/>
  <c r="E53" i="1"/>
  <c r="C137" i="1" l="1"/>
  <c r="D192" i="1"/>
  <c r="D180" i="1"/>
  <c r="D184" i="1"/>
  <c r="D188" i="1"/>
  <c r="D153" i="1"/>
  <c r="D161" i="1"/>
  <c r="D150" i="1"/>
  <c r="D154" i="1"/>
  <c r="D158" i="1"/>
  <c r="D162" i="1"/>
  <c r="D167" i="1"/>
  <c r="D148" i="1"/>
  <c r="D152" i="1"/>
  <c r="D156" i="1"/>
  <c r="D160" i="1"/>
  <c r="D164" i="1"/>
  <c r="D149" i="1"/>
  <c r="D157" i="1"/>
  <c r="D166" i="1"/>
  <c r="D147" i="1"/>
  <c r="D151" i="1"/>
  <c r="D155" i="1"/>
  <c r="D159" i="1"/>
  <c r="D163" i="1"/>
  <c r="D168" i="1"/>
  <c r="D103" i="1"/>
  <c r="D100" i="1"/>
  <c r="D88" i="1"/>
  <c r="D96" i="1"/>
  <c r="D85" i="1"/>
  <c r="D92" i="1"/>
  <c r="D84" i="1"/>
  <c r="D104" i="1"/>
  <c r="D89" i="1"/>
  <c r="D20" i="1"/>
  <c r="D196" i="1"/>
  <c r="D177" i="1"/>
  <c r="D181" i="1"/>
  <c r="D185" i="1"/>
  <c r="D189" i="1"/>
  <c r="D193" i="1"/>
  <c r="D197" i="1"/>
  <c r="D200" i="1"/>
  <c r="D82" i="1"/>
  <c r="D86" i="1"/>
  <c r="D90" i="1"/>
  <c r="D94" i="1"/>
  <c r="D98" i="1"/>
  <c r="D102" i="1"/>
  <c r="D165" i="1"/>
  <c r="D178" i="1"/>
  <c r="D182" i="1"/>
  <c r="D186" i="1"/>
  <c r="D190" i="1"/>
  <c r="D194" i="1"/>
  <c r="D198" i="1"/>
  <c r="D93" i="1"/>
  <c r="D97" i="1"/>
  <c r="D101" i="1"/>
  <c r="D83" i="1"/>
  <c r="D87" i="1"/>
  <c r="D91" i="1"/>
  <c r="D95" i="1"/>
  <c r="D99" i="1"/>
  <c r="D179" i="1"/>
  <c r="D183" i="1"/>
  <c r="D187" i="1"/>
  <c r="D191" i="1"/>
  <c r="D195" i="1"/>
  <c r="D134" i="1" l="1"/>
  <c r="D135" i="1"/>
  <c r="D130" i="1"/>
  <c r="D126" i="1"/>
  <c r="D122" i="1"/>
  <c r="D118" i="1"/>
  <c r="D133" i="1"/>
  <c r="D129" i="1"/>
  <c r="D125" i="1"/>
  <c r="D121" i="1"/>
  <c r="D117" i="1"/>
  <c r="D132" i="1"/>
  <c r="D128" i="1"/>
  <c r="D124" i="1"/>
  <c r="D120" i="1"/>
  <c r="D116" i="1"/>
  <c r="D136" i="1"/>
  <c r="D131" i="1"/>
  <c r="D127" i="1"/>
  <c r="D123" i="1"/>
  <c r="D119" i="1"/>
  <c r="D115" i="1"/>
  <c r="D114" i="1"/>
  <c r="D170" i="1"/>
  <c r="D73" i="1"/>
  <c r="D71" i="1"/>
  <c r="D69" i="1"/>
  <c r="D67" i="1"/>
  <c r="D65" i="1"/>
  <c r="D63" i="1"/>
  <c r="D61" i="1"/>
  <c r="D59" i="1"/>
  <c r="D57" i="1"/>
  <c r="D55" i="1"/>
  <c r="D53" i="1"/>
  <c r="D72" i="1"/>
  <c r="D70" i="1"/>
  <c r="D68" i="1"/>
  <c r="D66" i="1"/>
  <c r="D64" i="1"/>
  <c r="D62" i="1"/>
  <c r="D60" i="1"/>
  <c r="D58" i="1"/>
  <c r="D56" i="1"/>
  <c r="D54" i="1"/>
  <c r="D52" i="1"/>
  <c r="D51" i="1"/>
  <c r="D38" i="1"/>
  <c r="D22" i="1"/>
  <c r="D34" i="1"/>
  <c r="D30" i="1"/>
  <c r="D26" i="1"/>
  <c r="D42" i="1"/>
  <c r="E74" i="1"/>
  <c r="D39" i="1"/>
  <c r="D33" i="1"/>
  <c r="D28" i="1"/>
  <c r="D23" i="1"/>
  <c r="D37" i="1"/>
  <c r="D32" i="1"/>
  <c r="D27" i="1"/>
  <c r="D21" i="1"/>
  <c r="D41" i="1"/>
  <c r="D36" i="1"/>
  <c r="D31" i="1"/>
  <c r="D25" i="1"/>
  <c r="D40" i="1"/>
  <c r="D35" i="1"/>
  <c r="D29" i="1"/>
  <c r="D24" i="1"/>
  <c r="D105" i="1"/>
  <c r="D74" i="1" l="1"/>
  <c r="D43" i="1"/>
</calcChain>
</file>

<file path=xl/sharedStrings.xml><?xml version="1.0" encoding="utf-8"?>
<sst xmlns="http://schemas.openxmlformats.org/spreadsheetml/2006/main" count="223" uniqueCount="71">
  <si>
    <t>لايجوز نسخ أو استعمال أي جزء من هذا الكتاب من قبل أي شخص أو شركة أو جهة بأية وسيلة تصويرية أو الكترونية أو ميكانيكية بما في ذلك التسجيل الفوتغرافي و التسجيل على أقراص مقروءة أو بأية وسيلة نشر أخرى 
بما فيها حفظ المعلومات و استرجاعها دون الحصول على موافقة مسبقة صادرة من مركز عجمان للاحصاء ، حكومة عجمان ، دولة الإمارات العربية المتحدة .</t>
  </si>
  <si>
    <t xml:space="preserve"> في حالة الاقتباس يرجى الإشارة إلى المطبوعة كالتالي:</t>
  </si>
  <si>
    <t>اخلاء المسؤولية</t>
  </si>
  <si>
    <t>سياسة النشر</t>
  </si>
  <si>
    <t>سياسة الخصوصية</t>
  </si>
  <si>
    <t>رخصة البيانات المفتوحة</t>
  </si>
  <si>
    <t>DISCLAIMER</t>
  </si>
  <si>
    <t>PUBLISHING POLICY</t>
  </si>
  <si>
    <t>PRIVACY POLICY</t>
  </si>
  <si>
    <t>OPEN DATA LICENSE</t>
  </si>
  <si>
    <t>جدول رقم(1.1.2)</t>
  </si>
  <si>
    <t>ISIC 4</t>
  </si>
  <si>
    <t>النشاط الصناعي</t>
  </si>
  <si>
    <t>عدد المنشآت</t>
  </si>
  <si>
    <t>النسبة المئوية</t>
  </si>
  <si>
    <t>صُنع المنتجات الغذائية</t>
  </si>
  <si>
    <t xml:space="preserve"> صُنع المشروبات</t>
  </si>
  <si>
    <t>صُنع منتجات التبغ</t>
  </si>
  <si>
    <t>صُنع المنسوجات</t>
  </si>
  <si>
    <t>صُنع الملبوسات</t>
  </si>
  <si>
    <t>صُنع المنتجات الجلدية والمنتجات ذات الصلة</t>
  </si>
  <si>
    <t>صُنع الخشب ومنتجات الخشب والفلين، باستثناء الأثاث؛ صُنع أصناف من القش ومواد الضفر</t>
  </si>
  <si>
    <t>صُنع الورق ومنتجات الورق</t>
  </si>
  <si>
    <t>الطباعة واستنساخ وسائط الإعلام المسجّلة</t>
  </si>
  <si>
    <t xml:space="preserve">  صُنع فحم الكوك والمنتجات النفطية المكررة</t>
  </si>
  <si>
    <t xml:space="preserve"> صُنع المواد الكيميائية والمنتجات الكيميائية</t>
  </si>
  <si>
    <t>صُنع منتجات المطاط واللدائن</t>
  </si>
  <si>
    <t xml:space="preserve"> صُنع منتجات المعادن اللافلزية الأخرى</t>
  </si>
  <si>
    <t>صُنع الفلّزات القاعدية</t>
  </si>
  <si>
    <t>صُنع منتجات المعادن المشكَّلة، باستثناء الآلات والمعدات</t>
  </si>
  <si>
    <t>صُنع الحواسيب والمنتجات الإلكترونية والبصرية</t>
  </si>
  <si>
    <t xml:space="preserve"> صُنع المعدات الكهربائية</t>
  </si>
  <si>
    <t xml:space="preserve"> صُنع الآلات والمعدات غير المصنّفة في موضع آخر</t>
  </si>
  <si>
    <t>صُنع المركبات ذات المحرّكات والمركبات المقطورة ونصف المقطورة</t>
  </si>
  <si>
    <t>صُنع معدات النقل الأخرى</t>
  </si>
  <si>
    <t xml:space="preserve"> صُنع الأثاث</t>
  </si>
  <si>
    <t xml:space="preserve"> الصناعات التحويلية الأخرى</t>
  </si>
  <si>
    <t xml:space="preserve"> إصلاح وتركيب الآلات والمعدات</t>
  </si>
  <si>
    <t>المجموع</t>
  </si>
  <si>
    <t xml:space="preserve">المصدر:مركز عجمان للإحصاء </t>
  </si>
  <si>
    <t xml:space="preserve">جدول رقم (1.2.2) </t>
  </si>
  <si>
    <t>ISIC4</t>
  </si>
  <si>
    <t xml:space="preserve">جدول رقم (2.2.2)  </t>
  </si>
  <si>
    <t>القيمة: الدرهم</t>
  </si>
  <si>
    <t>تعويضات العاملين</t>
  </si>
  <si>
    <t>جدول رقم (1.3.2)</t>
  </si>
  <si>
    <t>قيمة الإنتاج</t>
  </si>
  <si>
    <t>المصدر:مركز عجمان للإحصاء</t>
  </si>
  <si>
    <t>جدول رقم (1.4.2)</t>
  </si>
  <si>
    <t>قيمة الإستهلاك الوسيط</t>
  </si>
  <si>
    <t xml:space="preserve">جدول رقم (1.5.2) </t>
  </si>
  <si>
    <t>القيمة المضافة</t>
  </si>
  <si>
    <t>الأنشطة  الأخرى للتعدين واستغلال المحاجر</t>
  </si>
  <si>
    <t xml:space="preserve">المصدر: مركز عجمان  للإحصاء </t>
  </si>
  <si>
    <t>الاستهلاك الوسيط</t>
  </si>
  <si>
    <t>قطاع الصناعة في إمارة عجمان لعام 2024</t>
  </si>
  <si>
    <t>مركز عجمان للإحصاء  _ قطاع الصناعة في إمارة عجمان لعام 2024</t>
  </si>
  <si>
    <t>جدول رقم (1.3)</t>
  </si>
  <si>
    <t>جدول رقم (2.3)</t>
  </si>
  <si>
    <t>تعويضات العاملين
(القيمة: الدرهم)</t>
  </si>
  <si>
    <t xml:space="preserve">إجمالي منشآت الصناعة التحويلية حسب النشاط الصناعي في إمارة عجمان خلال عام  2023 </t>
  </si>
  <si>
    <t xml:space="preserve">قيم تعويضات العاملين في أنشطة الصناعة التحويلية حسب النشاط الصناعي في إمارة عجمان خلال عام  2023 </t>
  </si>
  <si>
    <t xml:space="preserve">قيم الإستهلاك الوسيط لأنشطة الصناعة التحويلية حسب النشاط الصناعي في إمارة عجمان خلال عام  2023 </t>
  </si>
  <si>
    <t>القيمة المضافة لأنشطة الصناعة التحويلية حسب النشاط الصناعي في إمارة عجمان خلال عام 2023</t>
  </si>
  <si>
    <t>إجمالي عدد منشآت أنشطة الصناعة الاستخراجية وعدد العاملين وتعويضاتهم حسب النشاط الصناعي في إمارة عجمان خلال عام  2023</t>
  </si>
  <si>
    <t xml:space="preserve">قيمة الإنتاج الإجمالي لأنشطة الصناعة التحويلية حسب النشاط الصناعي في إمارة عجمان خلال عام  2023 </t>
  </si>
  <si>
    <t>إجمالي قيمة الانتاج والاستهلاك الوسيط والقيمة المضافة لأنشطة الصناعة الإستخراجية  حسب النشاط الصناعي في إمارة عجمان خلال عام 2023</t>
  </si>
  <si>
    <t>جميع الحقوق محفوظة – مركز الاحصاء ، حكومة عجمان.الإمارات العربية المتحدة @ 2025</t>
  </si>
  <si>
    <t xml:space="preserve">متوسط عدد العاملين في أنشطة الصناعة التحويلية حسب النشاط الصناعي في إمارة عجمان خلال عام  2023 </t>
  </si>
  <si>
    <t>عدد العاملين</t>
  </si>
  <si>
    <t>متوسط العاملين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</si>
</sst>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2"/>
      <color rgb="FF806000"/>
      <name val="Sakkal Majalla"/>
    </font>
    <font>
      <sz val="11"/>
      <color theme="1"/>
      <name val="Sakkal Majalla"/>
    </font>
    <font>
      <b/>
      <sz val="12"/>
      <color theme="1"/>
      <name val="Sakkal Majalla"/>
    </font>
    <font>
      <sz val="12"/>
      <color theme="1"/>
      <name val="Sakkal Majalla"/>
    </font>
    <font>
      <u/>
      <sz val="12"/>
      <color rgb="FF467886"/>
      <name val="Sakkal Majalla"/>
    </font>
    <font>
      <b/>
      <u/>
      <sz val="11"/>
      <color theme="10"/>
      <name val="Sakkal Majalla"/>
    </font>
    <font>
      <u/>
      <sz val="10"/>
      <color rgb="FF467886"/>
      <name val="Sakkal Majalla"/>
    </font>
    <font>
      <sz val="14"/>
      <color theme="1"/>
      <name val="Sakkal Majalla"/>
    </font>
    <font>
      <b/>
      <sz val="14"/>
      <color theme="1"/>
      <name val="Sakkal Majalla"/>
    </font>
    <font>
      <sz val="12"/>
      <color rgb="FFFFFFFF"/>
      <name val="Sakkal Majalla"/>
    </font>
    <font>
      <sz val="12"/>
      <color theme="0"/>
      <name val="Sakkal Majalla"/>
    </font>
    <font>
      <sz val="9"/>
      <color theme="1"/>
      <name val="Sakkal Majalla"/>
    </font>
    <font>
      <sz val="10"/>
      <color theme="1"/>
      <name val="Sakkal Majalla"/>
    </font>
    <font>
      <b/>
      <u/>
      <sz val="10"/>
      <color theme="10"/>
      <name val="Sakkal Majalla"/>
    </font>
    <font>
      <b/>
      <sz val="8"/>
      <color theme="1"/>
      <name val="Sakkal Majalla"/>
    </font>
    <font>
      <u/>
      <sz val="11"/>
      <color theme="10"/>
      <name val="Sakkal Majalla"/>
    </font>
    <font>
      <b/>
      <sz val="14"/>
      <color rgb="FF000000"/>
      <name val="Sakkal Majalla"/>
    </font>
    <font>
      <sz val="10"/>
      <color rgb="FF000000"/>
      <name val="Sakkal Majalla"/>
    </font>
    <font>
      <u/>
      <sz val="10"/>
      <color theme="10"/>
      <name val="Sakkal Majalla"/>
    </font>
    <font>
      <sz val="11"/>
      <color rgb="FF595959"/>
      <name val="Sakkal Majalla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826228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</cellStyleXfs>
  <cellXfs count="70">
    <xf numFmtId="0" fontId="0" fillId="0" borderId="0" xfId="0"/>
    <xf numFmtId="0" fontId="3" fillId="2" borderId="0" xfId="0" applyFont="1" applyFill="1" applyAlignment="1">
      <alignment horizontal="center" vertical="center" wrapText="1" readingOrder="2"/>
    </xf>
    <xf numFmtId="0" fontId="3" fillId="2" borderId="0" xfId="0" applyFont="1" applyFill="1" applyAlignment="1">
      <alignment vertical="center" wrapText="1" readingOrder="2"/>
    </xf>
    <xf numFmtId="0" fontId="4" fillId="0" borderId="0" xfId="0" applyFont="1" applyAlignment="1">
      <alignment horizontal="center"/>
    </xf>
    <xf numFmtId="0" fontId="12" fillId="3" borderId="1" xfId="0" applyFont="1" applyFill="1" applyBorder="1" applyAlignment="1">
      <alignment horizontal="center" vertical="center" wrapText="1" readingOrder="2"/>
    </xf>
    <xf numFmtId="165" fontId="13" fillId="3" borderId="1" xfId="0" applyNumberFormat="1" applyFont="1" applyFill="1" applyBorder="1"/>
    <xf numFmtId="1" fontId="4" fillId="0" borderId="0" xfId="0" applyNumberFormat="1" applyFont="1" applyAlignment="1">
      <alignment horizontal="center"/>
    </xf>
    <xf numFmtId="0" fontId="12" fillId="3" borderId="1" xfId="0" applyFont="1" applyFill="1" applyBorder="1" applyAlignment="1">
      <alignment horizontal="center" vertical="center" readingOrder="2"/>
    </xf>
    <xf numFmtId="0" fontId="12" fillId="3" borderId="2" xfId="0" applyFont="1" applyFill="1" applyBorder="1" applyAlignment="1">
      <alignment horizontal="center" vertical="center" wrapText="1" readingOrder="2"/>
    </xf>
    <xf numFmtId="0" fontId="13" fillId="3" borderId="1" xfId="0" applyFont="1" applyFill="1" applyBorder="1"/>
    <xf numFmtId="3" fontId="12" fillId="3" borderId="1" xfId="0" applyNumberFormat="1" applyFont="1" applyFill="1" applyBorder="1" applyAlignment="1">
      <alignment horizontal="center" vertical="center" wrapText="1" readingOrder="2"/>
    </xf>
    <xf numFmtId="3" fontId="6" fillId="0" borderId="1" xfId="0" applyNumberFormat="1" applyFont="1" applyBorder="1" applyAlignment="1">
      <alignment horizontal="center" vertical="center"/>
    </xf>
    <xf numFmtId="3" fontId="13" fillId="3" borderId="1" xfId="0" applyNumberFormat="1" applyFont="1" applyFill="1" applyBorder="1" applyAlignment="1">
      <alignment horizontal="center" vertical="center"/>
    </xf>
    <xf numFmtId="3" fontId="6" fillId="2" borderId="1" xfId="0" applyNumberFormat="1" applyFont="1" applyFill="1" applyBorder="1" applyAlignment="1">
      <alignment horizontal="center" vertical="center"/>
    </xf>
    <xf numFmtId="3" fontId="6" fillId="0" borderId="1" xfId="4" applyNumberFormat="1" applyFont="1" applyBorder="1" applyAlignment="1">
      <alignment horizontal="center" vertical="center"/>
    </xf>
    <xf numFmtId="10" fontId="6" fillId="0" borderId="1" xfId="2" applyNumberFormat="1" applyFont="1" applyBorder="1" applyAlignment="1">
      <alignment horizontal="center" readingOrder="2"/>
    </xf>
    <xf numFmtId="9" fontId="13" fillId="3" borderId="1" xfId="2" applyFont="1" applyFill="1" applyBorder="1" applyAlignment="1">
      <alignment horizontal="center" readingOrder="2"/>
    </xf>
    <xf numFmtId="10" fontId="6" fillId="0" borderId="2" xfId="2" applyNumberFormat="1" applyFont="1" applyBorder="1" applyAlignment="1">
      <alignment horizontal="center" vertical="center" readingOrder="2"/>
    </xf>
    <xf numFmtId="10" fontId="6" fillId="0" borderId="2" xfId="2" applyNumberFormat="1" applyFont="1" applyFill="1" applyBorder="1" applyAlignment="1">
      <alignment horizontal="center" vertical="center" readingOrder="2"/>
    </xf>
    <xf numFmtId="9" fontId="13" fillId="3" borderId="2" xfId="2" applyFont="1" applyFill="1" applyBorder="1" applyAlignment="1">
      <alignment horizontal="center" vertical="center" readingOrder="2"/>
    </xf>
    <xf numFmtId="37" fontId="13" fillId="3" borderId="1" xfId="0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 vertical="top" wrapText="1" readingOrder="2"/>
    </xf>
    <xf numFmtId="0" fontId="6" fillId="2" borderId="0" xfId="0" applyFont="1" applyFill="1" applyAlignment="1">
      <alignment horizontal="center" readingOrder="2"/>
    </xf>
    <xf numFmtId="0" fontId="7" fillId="2" borderId="0" xfId="3" applyFont="1" applyFill="1" applyBorder="1" applyAlignment="1">
      <alignment horizontal="center" vertical="center" wrapText="1"/>
    </xf>
    <xf numFmtId="3" fontId="7" fillId="2" borderId="0" xfId="3" applyNumberFormat="1" applyFont="1" applyFill="1" applyBorder="1" applyAlignment="1">
      <alignment horizontal="center" vertical="center" wrapText="1"/>
    </xf>
    <xf numFmtId="0" fontId="7" fillId="2" borderId="0" xfId="3" applyFont="1" applyFill="1" applyBorder="1" applyAlignment="1">
      <alignment horizontal="center" vertical="center" wrapText="1" readingOrder="2"/>
    </xf>
    <xf numFmtId="0" fontId="8" fillId="2" borderId="0" xfId="3" applyFont="1" applyFill="1" applyAlignment="1">
      <alignment horizontal="center"/>
    </xf>
    <xf numFmtId="0" fontId="9" fillId="2" borderId="0" xfId="3" applyFont="1" applyFill="1" applyBorder="1" applyAlignment="1">
      <alignment horizontal="center" vertical="center" wrapText="1"/>
    </xf>
    <xf numFmtId="3" fontId="9" fillId="2" borderId="0" xfId="3" applyNumberFormat="1" applyFont="1" applyFill="1" applyBorder="1" applyAlignment="1">
      <alignment horizontal="center" vertical="center" wrapText="1"/>
    </xf>
    <xf numFmtId="0" fontId="9" fillId="2" borderId="0" xfId="3" applyFont="1" applyFill="1" applyBorder="1" applyAlignment="1">
      <alignment horizontal="center" vertical="center" wrapText="1" readingOrder="2"/>
    </xf>
    <xf numFmtId="0" fontId="10" fillId="2" borderId="0" xfId="0" applyFont="1" applyFill="1" applyAlignment="1">
      <alignment horizontal="center"/>
    </xf>
    <xf numFmtId="0" fontId="22" fillId="2" borderId="0" xfId="0" applyFont="1" applyFill="1" applyAlignment="1">
      <alignment horizontal="center" vertical="center" readingOrder="2"/>
    </xf>
    <xf numFmtId="0" fontId="0" fillId="2" borderId="0" xfId="0" applyFill="1"/>
    <xf numFmtId="1" fontId="4" fillId="2" borderId="0" xfId="0" applyNumberFormat="1" applyFont="1" applyFill="1" applyAlignment="1">
      <alignment horizontal="center"/>
    </xf>
    <xf numFmtId="0" fontId="15" fillId="2" borderId="0" xfId="0" applyFont="1" applyFill="1" applyAlignment="1">
      <alignment horizontal="center" vertical="center" readingOrder="2"/>
    </xf>
    <xf numFmtId="3" fontId="4" fillId="2" borderId="0" xfId="0" applyNumberFormat="1" applyFont="1" applyFill="1" applyAlignment="1">
      <alignment horizontal="center" vertical="center"/>
    </xf>
    <xf numFmtId="10" fontId="4" fillId="2" borderId="0" xfId="0" applyNumberFormat="1" applyFont="1" applyFill="1" applyAlignment="1">
      <alignment horizontal="center" readingOrder="2"/>
    </xf>
    <xf numFmtId="0" fontId="4" fillId="2" borderId="0" xfId="0" applyFont="1" applyFill="1"/>
    <xf numFmtId="0" fontId="16" fillId="2" borderId="0" xfId="3" applyFont="1" applyFill="1" applyAlignment="1">
      <alignment horizontal="right" vertical="center" readingOrder="2"/>
    </xf>
    <xf numFmtId="0" fontId="17" fillId="2" borderId="0" xfId="0" applyFont="1" applyFill="1" applyAlignment="1">
      <alignment horizontal="center"/>
    </xf>
    <xf numFmtId="3" fontId="17" fillId="2" borderId="0" xfId="0" applyNumberFormat="1" applyFont="1" applyFill="1" applyAlignment="1">
      <alignment horizontal="center" vertical="center"/>
    </xf>
    <xf numFmtId="1" fontId="17" fillId="2" borderId="0" xfId="0" applyNumberFormat="1" applyFont="1" applyFill="1" applyAlignment="1">
      <alignment horizontal="center" readingOrder="2"/>
    </xf>
    <xf numFmtId="0" fontId="4" fillId="2" borderId="0" xfId="0" applyFont="1" applyFill="1" applyAlignment="1">
      <alignment horizontal="center" readingOrder="2"/>
    </xf>
    <xf numFmtId="0" fontId="18" fillId="2" borderId="0" xfId="3" applyFont="1" applyFill="1" applyAlignment="1">
      <alignment horizontal="right" vertical="center" readingOrder="2"/>
    </xf>
    <xf numFmtId="164" fontId="4" fillId="2" borderId="0" xfId="0" applyNumberFormat="1" applyFont="1" applyFill="1" applyAlignment="1">
      <alignment horizontal="center"/>
    </xf>
    <xf numFmtId="0" fontId="15" fillId="2" borderId="0" xfId="0" applyFont="1" applyFill="1" applyAlignment="1">
      <alignment horizontal="right" vertical="center" readingOrder="2"/>
    </xf>
    <xf numFmtId="10" fontId="4" fillId="2" borderId="0" xfId="0" applyNumberFormat="1" applyFont="1" applyFill="1" applyAlignment="1">
      <alignment readingOrder="2"/>
    </xf>
    <xf numFmtId="0" fontId="4" fillId="2" borderId="0" xfId="0" applyFont="1" applyFill="1" applyAlignment="1">
      <alignment readingOrder="2"/>
    </xf>
    <xf numFmtId="0" fontId="20" fillId="2" borderId="0" xfId="0" applyFont="1" applyFill="1" applyAlignment="1">
      <alignment horizontal="right" vertical="center" readingOrder="2"/>
    </xf>
    <xf numFmtId="0" fontId="21" fillId="2" borderId="0" xfId="3" applyFont="1" applyFill="1" applyAlignment="1">
      <alignment horizontal="center" vertical="center" readingOrder="2"/>
    </xf>
    <xf numFmtId="2" fontId="0" fillId="2" borderId="0" xfId="0" applyNumberFormat="1" applyFill="1"/>
    <xf numFmtId="164" fontId="14" fillId="2" borderId="0" xfId="0" applyNumberFormat="1" applyFont="1" applyFill="1"/>
    <xf numFmtId="2" fontId="4" fillId="2" borderId="0" xfId="1" applyNumberFormat="1" applyFont="1" applyFill="1" applyAlignment="1">
      <alignment horizontal="center"/>
    </xf>
    <xf numFmtId="0" fontId="11" fillId="2" borderId="0" xfId="0" applyFont="1" applyFill="1" applyAlignment="1">
      <alignment horizontal="center" vertical="center" readingOrder="2"/>
    </xf>
    <xf numFmtId="0" fontId="3" fillId="2" borderId="0" xfId="0" applyFont="1" applyFill="1" applyAlignment="1">
      <alignment horizontal="center" vertical="center" wrapText="1" readingOrder="2"/>
    </xf>
    <xf numFmtId="0" fontId="5" fillId="2" borderId="0" xfId="0" applyFont="1" applyFill="1" applyAlignment="1">
      <alignment horizontal="right" vertical="center" readingOrder="2"/>
    </xf>
    <xf numFmtId="0" fontId="6" fillId="2" borderId="0" xfId="0" applyFont="1" applyFill="1" applyAlignment="1">
      <alignment horizontal="right" vertical="top" wrapText="1" readingOrder="2"/>
    </xf>
    <xf numFmtId="0" fontId="6" fillId="2" borderId="0" xfId="0" quotePrefix="1" applyFont="1" applyFill="1" applyAlignment="1">
      <alignment horizontal="right" vertical="center" readingOrder="2"/>
    </xf>
    <xf numFmtId="0" fontId="6" fillId="2" borderId="0" xfId="0" applyFont="1" applyFill="1" applyAlignment="1">
      <alignment horizontal="right" vertical="center" readingOrder="2"/>
    </xf>
    <xf numFmtId="0" fontId="20" fillId="2" borderId="3" xfId="0" applyFont="1" applyFill="1" applyBorder="1" applyAlignment="1">
      <alignment horizontal="center" vertical="center" readingOrder="2"/>
    </xf>
    <xf numFmtId="0" fontId="11" fillId="2" borderId="0" xfId="0" applyFont="1" applyFill="1" applyAlignment="1">
      <alignment horizontal="center" vertical="center" wrapText="1"/>
    </xf>
    <xf numFmtId="0" fontId="13" fillId="3" borderId="1" xfId="3" applyFont="1" applyFill="1" applyBorder="1" applyAlignment="1">
      <alignment horizontal="center" vertical="center" readingOrder="2"/>
    </xf>
    <xf numFmtId="0" fontId="19" fillId="2" borderId="0" xfId="0" applyFont="1" applyFill="1" applyAlignment="1">
      <alignment horizontal="center" vertical="center" readingOrder="2"/>
    </xf>
    <xf numFmtId="0" fontId="11" fillId="2" borderId="0" xfId="0" applyFont="1" applyFill="1" applyAlignment="1">
      <alignment horizontal="center" vertical="center"/>
    </xf>
    <xf numFmtId="0" fontId="12" fillId="3" borderId="1" xfId="0" applyFont="1" applyFill="1" applyBorder="1" applyAlignment="1">
      <alignment horizontal="center" vertical="center" wrapText="1" readingOrder="2"/>
    </xf>
    <xf numFmtId="0" fontId="13" fillId="3" borderId="1" xfId="3" applyFont="1" applyFill="1" applyBorder="1" applyAlignment="1">
      <alignment horizontal="center" vertical="center" wrapText="1" readingOrder="2"/>
    </xf>
    <xf numFmtId="0" fontId="19" fillId="2" borderId="0" xfId="0" applyFont="1" applyFill="1" applyAlignment="1">
      <alignment horizontal="center" vertical="center" wrapText="1" readingOrder="2"/>
    </xf>
    <xf numFmtId="0" fontId="20" fillId="2" borderId="0" xfId="0" applyFont="1" applyFill="1" applyAlignment="1">
      <alignment horizontal="right" vertical="center" readingOrder="2"/>
    </xf>
  </cellXfs>
  <cellStyles count="5">
    <cellStyle name="Comma" xfId="1" builtinId="3"/>
    <cellStyle name="Hyperlink" xfId="3" builtinId="8"/>
    <cellStyle name="Normal" xfId="0" builtinId="0"/>
    <cellStyle name="Normal 2" xfId="4" xr:uid="{D4E14FFC-AA06-40B1-B0F3-C81B46C9A9AB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123824</xdr:rowOff>
    </xdr:from>
    <xdr:to>
      <xdr:col>1</xdr:col>
      <xdr:colOff>2867025</xdr:colOff>
      <xdr:row>4</xdr:row>
      <xdr:rowOff>3463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AA8C28C-2675-4153-A5C8-E0B2B14896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262301550" y="123824"/>
          <a:ext cx="3933825" cy="79403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cc.ajman.ae/en/node/36" TargetMode="External"/><Relationship Id="rId3" Type="http://schemas.openxmlformats.org/officeDocument/2006/relationships/hyperlink" Target="https://scc.ajman.ae/ar/node/18" TargetMode="External"/><Relationship Id="rId7" Type="http://schemas.openxmlformats.org/officeDocument/2006/relationships/hyperlink" Target="https://scc.ajman.ae/ar/node/36" TargetMode="External"/><Relationship Id="rId2" Type="http://schemas.openxmlformats.org/officeDocument/2006/relationships/hyperlink" Target="https://scc.ajman.ae/en/node/38" TargetMode="External"/><Relationship Id="rId1" Type="http://schemas.openxmlformats.org/officeDocument/2006/relationships/hyperlink" Target="https://scc.ajman.ae/ar/node/38" TargetMode="External"/><Relationship Id="rId6" Type="http://schemas.openxmlformats.org/officeDocument/2006/relationships/hyperlink" Target="https://scc.ajman.ae/en/node/37" TargetMode="External"/><Relationship Id="rId5" Type="http://schemas.openxmlformats.org/officeDocument/2006/relationships/hyperlink" Target="https://scc.ajman.ae/ar/node/37" TargetMode="External"/><Relationship Id="rId4" Type="http://schemas.openxmlformats.org/officeDocument/2006/relationships/hyperlink" Target="https://scc.ajman.ae/en/node/18" TargetMode="External"/><Relationship Id="rId9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5:BM220"/>
  <sheetViews>
    <sheetView rightToLeft="1" tabSelected="1" zoomScale="90" zoomScaleNormal="90" workbookViewId="0">
      <selection activeCell="D208" sqref="D208"/>
    </sheetView>
  </sheetViews>
  <sheetFormatPr defaultColWidth="16.7109375" defaultRowHeight="18" x14ac:dyDescent="0.45"/>
  <cols>
    <col min="1" max="1" width="16.42578125" style="21" customWidth="1"/>
    <col min="2" max="2" width="63.42578125" style="21" customWidth="1"/>
    <col min="3" max="3" width="22.85546875" style="37" customWidth="1"/>
    <col min="4" max="4" width="22.85546875" style="44" customWidth="1"/>
    <col min="5" max="7" width="22.85546875" style="21" customWidth="1"/>
    <col min="8" max="8" width="16.7109375" style="21"/>
    <col min="9" max="9" width="19.42578125" style="21" bestFit="1" customWidth="1"/>
    <col min="10" max="10" width="18.140625" style="21" customWidth="1"/>
    <col min="11" max="11" width="35.7109375" style="21" customWidth="1"/>
    <col min="12" max="16384" width="16.7109375" style="21"/>
  </cols>
  <sheetData>
    <row r="5" spans="1:65" s="3" customFormat="1" ht="24.75" customHeight="1" x14ac:dyDescent="0.45">
      <c r="A5" s="56" t="s">
        <v>55</v>
      </c>
      <c r="B5" s="56"/>
      <c r="C5" s="56"/>
      <c r="D5" s="56"/>
      <c r="E5" s="2"/>
      <c r="F5" s="2"/>
      <c r="G5" s="2"/>
      <c r="H5" s="1"/>
      <c r="I5" s="1"/>
      <c r="J5" s="1"/>
      <c r="K5" s="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  <c r="AN5" s="21"/>
      <c r="AO5" s="21"/>
      <c r="AP5" s="21"/>
      <c r="AQ5" s="21"/>
      <c r="AR5" s="21"/>
      <c r="AS5" s="21"/>
      <c r="AT5" s="21"/>
      <c r="AU5" s="21"/>
      <c r="AV5" s="21"/>
      <c r="AW5" s="21"/>
      <c r="AX5" s="21"/>
      <c r="AY5" s="21"/>
      <c r="AZ5" s="21"/>
      <c r="BA5" s="21"/>
      <c r="BB5" s="21"/>
      <c r="BC5" s="21"/>
      <c r="BD5" s="21"/>
      <c r="BE5" s="21"/>
      <c r="BF5" s="21"/>
      <c r="BG5" s="21"/>
      <c r="BH5" s="21"/>
      <c r="BI5" s="21"/>
      <c r="BJ5" s="21"/>
      <c r="BK5" s="21"/>
      <c r="BL5" s="21"/>
      <c r="BM5" s="21"/>
    </row>
    <row r="6" spans="1:65" s="3" customFormat="1" ht="23.25" customHeight="1" x14ac:dyDescent="0.45">
      <c r="A6" s="56"/>
      <c r="B6" s="56"/>
      <c r="C6" s="56"/>
      <c r="D6" s="56"/>
      <c r="E6" s="2"/>
      <c r="F6" s="2"/>
      <c r="G6" s="2"/>
      <c r="H6" s="1"/>
      <c r="I6" s="1"/>
      <c r="J6" s="1"/>
      <c r="K6" s="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  <c r="AW6" s="21"/>
      <c r="AX6" s="21"/>
      <c r="AY6" s="21"/>
      <c r="AZ6" s="21"/>
      <c r="BA6" s="21"/>
      <c r="BB6" s="21"/>
      <c r="BC6" s="21"/>
      <c r="BD6" s="21"/>
      <c r="BE6" s="21"/>
      <c r="BF6" s="21"/>
      <c r="BG6" s="21"/>
      <c r="BH6" s="21"/>
      <c r="BI6" s="21"/>
      <c r="BJ6" s="21"/>
      <c r="BK6" s="21"/>
      <c r="BL6" s="21"/>
      <c r="BM6" s="21"/>
    </row>
    <row r="7" spans="1:65" ht="18.75" x14ac:dyDescent="0.45">
      <c r="A7" s="57" t="s">
        <v>67</v>
      </c>
      <c r="B7" s="57"/>
      <c r="C7" s="57"/>
      <c r="D7" s="57"/>
      <c r="E7" s="57"/>
      <c r="F7" s="22"/>
      <c r="G7" s="22"/>
      <c r="H7" s="22"/>
      <c r="I7" s="22"/>
      <c r="J7" s="22"/>
      <c r="K7" s="22"/>
      <c r="L7" s="22"/>
      <c r="M7" s="22"/>
    </row>
    <row r="8" spans="1:65" ht="38.25" customHeight="1" x14ac:dyDescent="0.45">
      <c r="A8" s="58" t="s">
        <v>0</v>
      </c>
      <c r="B8" s="58"/>
      <c r="C8" s="58"/>
      <c r="D8" s="58"/>
      <c r="E8" s="58"/>
      <c r="F8" s="58"/>
      <c r="G8" s="23"/>
      <c r="H8" s="23"/>
      <c r="I8" s="23"/>
      <c r="J8" s="23"/>
      <c r="K8" s="23"/>
      <c r="L8" s="23"/>
      <c r="M8" s="23"/>
    </row>
    <row r="9" spans="1:65" ht="18.75" x14ac:dyDescent="0.45">
      <c r="A9" s="59" t="s">
        <v>1</v>
      </c>
      <c r="B9" s="59"/>
      <c r="C9" s="59"/>
      <c r="D9" s="59"/>
      <c r="E9" s="22"/>
      <c r="F9" s="22"/>
      <c r="G9" s="22"/>
      <c r="H9" s="22"/>
      <c r="I9" s="22"/>
      <c r="J9" s="22"/>
      <c r="K9" s="22"/>
      <c r="L9" s="22"/>
      <c r="M9" s="22"/>
    </row>
    <row r="10" spans="1:65" ht="18.75" x14ac:dyDescent="0.45">
      <c r="A10" s="60" t="s">
        <v>56</v>
      </c>
      <c r="B10" s="60"/>
      <c r="C10" s="60"/>
      <c r="D10" s="24"/>
      <c r="E10" s="22"/>
      <c r="F10" s="22"/>
      <c r="G10" s="22"/>
      <c r="H10" s="22"/>
      <c r="I10" s="22"/>
      <c r="J10" s="22"/>
      <c r="K10" s="22"/>
      <c r="L10" s="22"/>
      <c r="M10" s="22"/>
    </row>
    <row r="11" spans="1:65" ht="18.75" x14ac:dyDescent="0.45">
      <c r="A11" s="25" t="s">
        <v>2</v>
      </c>
      <c r="B11" s="25" t="s">
        <v>3</v>
      </c>
      <c r="C11" s="26" t="s">
        <v>4</v>
      </c>
      <c r="D11" s="27" t="s">
        <v>5</v>
      </c>
      <c r="E11" s="28"/>
      <c r="F11" s="22"/>
      <c r="G11" s="22"/>
      <c r="H11" s="22"/>
      <c r="I11" s="22"/>
      <c r="J11" s="22"/>
      <c r="K11" s="22"/>
      <c r="L11" s="22"/>
      <c r="M11" s="22"/>
    </row>
    <row r="12" spans="1:65" ht="21.75" x14ac:dyDescent="0.5">
      <c r="A12" s="29" t="s">
        <v>6</v>
      </c>
      <c r="B12" s="29" t="s">
        <v>7</v>
      </c>
      <c r="C12" s="30" t="s">
        <v>8</v>
      </c>
      <c r="D12" s="31" t="s">
        <v>9</v>
      </c>
      <c r="E12" s="28"/>
      <c r="F12" s="22"/>
      <c r="G12" s="32"/>
      <c r="H12" s="32"/>
      <c r="I12" s="32"/>
      <c r="J12" s="32"/>
      <c r="K12" s="32"/>
    </row>
    <row r="17" spans="1:65" ht="21.75" x14ac:dyDescent="0.45">
      <c r="A17" s="55" t="s">
        <v>10</v>
      </c>
      <c r="B17" s="55"/>
      <c r="C17" s="55"/>
      <c r="D17" s="55"/>
    </row>
    <row r="18" spans="1:65" ht="21.75" x14ac:dyDescent="0.45">
      <c r="A18" s="62" t="s">
        <v>60</v>
      </c>
      <c r="B18" s="62"/>
      <c r="C18" s="62"/>
      <c r="D18" s="62"/>
    </row>
    <row r="19" spans="1:65" s="3" customFormat="1" ht="18.75" x14ac:dyDescent="0.45">
      <c r="A19" s="4" t="s">
        <v>11</v>
      </c>
      <c r="B19" s="4" t="s">
        <v>12</v>
      </c>
      <c r="C19" s="10" t="s">
        <v>13</v>
      </c>
      <c r="D19" s="4" t="s">
        <v>14</v>
      </c>
      <c r="F19" s="33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21"/>
      <c r="AT19" s="21"/>
      <c r="AU19" s="21"/>
      <c r="AV19" s="21"/>
      <c r="AW19" s="21"/>
      <c r="AX19" s="21"/>
      <c r="AY19" s="21"/>
      <c r="AZ19" s="21"/>
      <c r="BA19" s="21"/>
      <c r="BB19" s="21"/>
      <c r="BC19" s="21"/>
      <c r="BD19" s="21"/>
      <c r="BE19" s="21"/>
      <c r="BF19" s="21"/>
      <c r="BG19" s="21"/>
      <c r="BH19" s="21"/>
      <c r="BI19" s="21"/>
      <c r="BJ19" s="21"/>
      <c r="BK19" s="21"/>
      <c r="BL19" s="21"/>
      <c r="BM19" s="21"/>
    </row>
    <row r="20" spans="1:65" s="3" customFormat="1" ht="18.75" x14ac:dyDescent="0.45">
      <c r="A20" s="9">
        <v>10</v>
      </c>
      <c r="B20" s="4" t="s">
        <v>15</v>
      </c>
      <c r="C20" s="11">
        <v>632</v>
      </c>
      <c r="D20" s="15">
        <f>C20/$C$43</f>
        <v>0.10508812770202861</v>
      </c>
      <c r="E20" s="52"/>
      <c r="F20" s="35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1"/>
      <c r="AN20" s="21"/>
      <c r="AO20" s="21"/>
      <c r="AP20" s="21"/>
      <c r="AQ20" s="21"/>
      <c r="AR20" s="21"/>
      <c r="AS20" s="21"/>
      <c r="AT20" s="21"/>
      <c r="AU20" s="21"/>
      <c r="AV20" s="21"/>
      <c r="AW20" s="21"/>
      <c r="AX20" s="21"/>
      <c r="AY20" s="21"/>
      <c r="AZ20" s="21"/>
      <c r="BA20" s="21"/>
      <c r="BB20" s="21"/>
      <c r="BC20" s="21"/>
      <c r="BD20" s="21"/>
      <c r="BE20" s="21"/>
      <c r="BF20" s="21"/>
      <c r="BG20" s="21"/>
      <c r="BH20" s="21"/>
      <c r="BI20" s="21"/>
      <c r="BJ20" s="21"/>
      <c r="BK20" s="21"/>
      <c r="BL20" s="21"/>
      <c r="BM20" s="21"/>
    </row>
    <row r="21" spans="1:65" s="3" customFormat="1" ht="18.75" x14ac:dyDescent="0.45">
      <c r="A21" s="9">
        <v>11</v>
      </c>
      <c r="B21" s="4" t="s">
        <v>16</v>
      </c>
      <c r="C21" s="11">
        <v>60</v>
      </c>
      <c r="D21" s="15">
        <f t="shared" ref="D21:D42" si="0">C21/$C$43</f>
        <v>9.9767209843698041E-3</v>
      </c>
      <c r="E21" s="52"/>
      <c r="F21" s="35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  <c r="AZ21" s="21"/>
      <c r="BA21" s="21"/>
      <c r="BB21" s="21"/>
      <c r="BC21" s="21"/>
      <c r="BD21" s="21"/>
      <c r="BE21" s="21"/>
      <c r="BF21" s="21"/>
      <c r="BG21" s="21"/>
      <c r="BH21" s="21"/>
      <c r="BI21" s="21"/>
      <c r="BJ21" s="21"/>
      <c r="BK21" s="21"/>
      <c r="BL21" s="21"/>
      <c r="BM21" s="21"/>
    </row>
    <row r="22" spans="1:65" s="3" customFormat="1" ht="18.75" x14ac:dyDescent="0.45">
      <c r="A22" s="5">
        <v>12</v>
      </c>
      <c r="B22" s="4" t="s">
        <v>17</v>
      </c>
      <c r="C22" s="11">
        <v>10</v>
      </c>
      <c r="D22" s="15">
        <f t="shared" si="0"/>
        <v>1.6627868307283007E-3</v>
      </c>
      <c r="E22" s="52"/>
      <c r="F22" s="35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21"/>
      <c r="AS22" s="21"/>
      <c r="AT22" s="21"/>
      <c r="AU22" s="21"/>
      <c r="AV22" s="21"/>
      <c r="AW22" s="21"/>
      <c r="AX22" s="21"/>
      <c r="AY22" s="21"/>
      <c r="AZ22" s="21"/>
      <c r="BA22" s="21"/>
      <c r="BB22" s="21"/>
      <c r="BC22" s="21"/>
      <c r="BD22" s="21"/>
      <c r="BE22" s="21"/>
      <c r="BF22" s="21"/>
      <c r="BG22" s="21"/>
      <c r="BH22" s="21"/>
      <c r="BI22" s="21"/>
      <c r="BJ22" s="21"/>
      <c r="BK22" s="21"/>
      <c r="BL22" s="21"/>
      <c r="BM22" s="21"/>
    </row>
    <row r="23" spans="1:65" s="3" customFormat="1" ht="18.75" x14ac:dyDescent="0.45">
      <c r="A23" s="5">
        <v>13</v>
      </c>
      <c r="B23" s="4" t="s">
        <v>18</v>
      </c>
      <c r="C23" s="11">
        <v>120</v>
      </c>
      <c r="D23" s="15">
        <f t="shared" si="0"/>
        <v>1.9953441968739608E-2</v>
      </c>
      <c r="E23" s="52"/>
      <c r="F23" s="35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1"/>
      <c r="AJ23" s="21"/>
      <c r="AK23" s="21"/>
      <c r="AL23" s="21"/>
      <c r="AM23" s="21"/>
      <c r="AN23" s="21"/>
      <c r="AO23" s="21"/>
      <c r="AP23" s="21"/>
      <c r="AQ23" s="21"/>
      <c r="AR23" s="21"/>
      <c r="AS23" s="21"/>
      <c r="AT23" s="21"/>
      <c r="AU23" s="21"/>
      <c r="AV23" s="21"/>
      <c r="AW23" s="21"/>
      <c r="AX23" s="21"/>
      <c r="AY23" s="21"/>
      <c r="AZ23" s="21"/>
      <c r="BA23" s="21"/>
      <c r="BB23" s="21"/>
      <c r="BC23" s="21"/>
      <c r="BD23" s="21"/>
      <c r="BE23" s="21"/>
      <c r="BF23" s="21"/>
      <c r="BG23" s="21"/>
      <c r="BH23" s="21"/>
      <c r="BI23" s="21"/>
      <c r="BJ23" s="21"/>
      <c r="BK23" s="21"/>
      <c r="BL23" s="21"/>
      <c r="BM23" s="21"/>
    </row>
    <row r="24" spans="1:65" s="3" customFormat="1" ht="18.75" x14ac:dyDescent="0.45">
      <c r="A24" s="5">
        <v>14</v>
      </c>
      <c r="B24" s="4" t="s">
        <v>19</v>
      </c>
      <c r="C24" s="11">
        <v>2458</v>
      </c>
      <c r="D24" s="15">
        <f t="shared" si="0"/>
        <v>0.40871300299301627</v>
      </c>
      <c r="E24" s="52"/>
      <c r="F24" s="35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21"/>
      <c r="AS24" s="21"/>
      <c r="AT24" s="21"/>
      <c r="AU24" s="21"/>
      <c r="AV24" s="21"/>
      <c r="AW24" s="21"/>
      <c r="AX24" s="21"/>
      <c r="AY24" s="21"/>
      <c r="AZ24" s="21"/>
      <c r="BA24" s="21"/>
      <c r="BB24" s="21"/>
      <c r="BC24" s="21"/>
      <c r="BD24" s="21"/>
      <c r="BE24" s="21"/>
      <c r="BF24" s="21"/>
      <c r="BG24" s="21"/>
      <c r="BH24" s="21"/>
      <c r="BI24" s="21"/>
      <c r="BJ24" s="21"/>
      <c r="BK24" s="21"/>
      <c r="BL24" s="21"/>
      <c r="BM24" s="21"/>
    </row>
    <row r="25" spans="1:65" s="3" customFormat="1" ht="18.75" x14ac:dyDescent="0.45">
      <c r="A25" s="5">
        <v>15</v>
      </c>
      <c r="B25" s="4" t="s">
        <v>20</v>
      </c>
      <c r="C25" s="11">
        <v>6</v>
      </c>
      <c r="D25" s="15">
        <f t="shared" si="0"/>
        <v>9.9767209843698037E-4</v>
      </c>
      <c r="E25" s="52"/>
      <c r="F25" s="35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21"/>
      <c r="AO25" s="21"/>
      <c r="AP25" s="21"/>
      <c r="AQ25" s="21"/>
      <c r="AR25" s="21"/>
      <c r="AS25" s="21"/>
      <c r="AT25" s="21"/>
      <c r="AU25" s="21"/>
      <c r="AV25" s="21"/>
      <c r="AW25" s="21"/>
      <c r="AX25" s="21"/>
      <c r="AY25" s="21"/>
      <c r="AZ25" s="21"/>
      <c r="BA25" s="21"/>
      <c r="BB25" s="21"/>
      <c r="BC25" s="21"/>
      <c r="BD25" s="21"/>
      <c r="BE25" s="21"/>
      <c r="BF25" s="21"/>
      <c r="BG25" s="21"/>
      <c r="BH25" s="21"/>
      <c r="BI25" s="21"/>
      <c r="BJ25" s="21"/>
      <c r="BK25" s="21"/>
      <c r="BL25" s="21"/>
      <c r="BM25" s="21"/>
    </row>
    <row r="26" spans="1:65" s="3" customFormat="1" ht="18.75" x14ac:dyDescent="0.45">
      <c r="A26" s="5">
        <v>16</v>
      </c>
      <c r="B26" s="4" t="s">
        <v>21</v>
      </c>
      <c r="C26" s="11">
        <v>112</v>
      </c>
      <c r="D26" s="15">
        <f t="shared" si="0"/>
        <v>1.8623212504156966E-2</v>
      </c>
      <c r="E26" s="52"/>
      <c r="F26" s="35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1"/>
      <c r="AO26" s="21"/>
      <c r="AP26" s="21"/>
      <c r="AQ26" s="21"/>
      <c r="AR26" s="21"/>
      <c r="AS26" s="21"/>
      <c r="AT26" s="21"/>
      <c r="AU26" s="21"/>
      <c r="AV26" s="21"/>
      <c r="AW26" s="21"/>
      <c r="AX26" s="21"/>
      <c r="AY26" s="21"/>
      <c r="AZ26" s="21"/>
      <c r="BA26" s="21"/>
      <c r="BB26" s="21"/>
      <c r="BC26" s="21"/>
      <c r="BD26" s="21"/>
      <c r="BE26" s="21"/>
      <c r="BF26" s="21"/>
      <c r="BG26" s="21"/>
      <c r="BH26" s="21"/>
      <c r="BI26" s="21"/>
      <c r="BJ26" s="21"/>
      <c r="BK26" s="21"/>
      <c r="BL26" s="21"/>
      <c r="BM26" s="21"/>
    </row>
    <row r="27" spans="1:65" s="3" customFormat="1" ht="18.75" x14ac:dyDescent="0.45">
      <c r="A27" s="5">
        <v>17</v>
      </c>
      <c r="B27" s="4" t="s">
        <v>22</v>
      </c>
      <c r="C27" s="11">
        <v>147</v>
      </c>
      <c r="D27" s="15">
        <f t="shared" si="0"/>
        <v>2.444296641170602E-2</v>
      </c>
      <c r="E27" s="52"/>
      <c r="F27" s="35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  <c r="AP27" s="21"/>
      <c r="AQ27" s="21"/>
      <c r="AR27" s="21"/>
      <c r="AS27" s="21"/>
      <c r="AT27" s="21"/>
      <c r="AU27" s="21"/>
      <c r="AV27" s="21"/>
      <c r="AW27" s="21"/>
      <c r="AX27" s="21"/>
      <c r="AY27" s="21"/>
      <c r="AZ27" s="21"/>
      <c r="BA27" s="21"/>
      <c r="BB27" s="21"/>
      <c r="BC27" s="21"/>
      <c r="BD27" s="21"/>
      <c r="BE27" s="21"/>
      <c r="BF27" s="21"/>
      <c r="BG27" s="21"/>
      <c r="BH27" s="21"/>
      <c r="BI27" s="21"/>
      <c r="BJ27" s="21"/>
      <c r="BK27" s="21"/>
      <c r="BL27" s="21"/>
      <c r="BM27" s="21"/>
    </row>
    <row r="28" spans="1:65" s="3" customFormat="1" ht="18.75" x14ac:dyDescent="0.45">
      <c r="A28" s="5">
        <v>18</v>
      </c>
      <c r="B28" s="4" t="s">
        <v>23</v>
      </c>
      <c r="C28" s="11">
        <v>167</v>
      </c>
      <c r="D28" s="15">
        <f t="shared" si="0"/>
        <v>2.776854007316262E-2</v>
      </c>
      <c r="E28" s="52"/>
      <c r="F28" s="35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  <c r="AM28" s="21"/>
      <c r="AN28" s="21"/>
      <c r="AO28" s="21"/>
      <c r="AP28" s="21"/>
      <c r="AQ28" s="21"/>
      <c r="AR28" s="21"/>
      <c r="AS28" s="21"/>
      <c r="AT28" s="21"/>
      <c r="AU28" s="21"/>
      <c r="AV28" s="21"/>
      <c r="AW28" s="21"/>
      <c r="AX28" s="21"/>
      <c r="AY28" s="21"/>
      <c r="AZ28" s="21"/>
      <c r="BA28" s="21"/>
      <c r="BB28" s="21"/>
      <c r="BC28" s="21"/>
      <c r="BD28" s="21"/>
      <c r="BE28" s="21"/>
      <c r="BF28" s="21"/>
      <c r="BG28" s="21"/>
      <c r="BH28" s="21"/>
      <c r="BI28" s="21"/>
      <c r="BJ28" s="21"/>
      <c r="BK28" s="21"/>
      <c r="BL28" s="21"/>
      <c r="BM28" s="21"/>
    </row>
    <row r="29" spans="1:65" s="3" customFormat="1" ht="18.75" x14ac:dyDescent="0.45">
      <c r="A29" s="5">
        <v>19</v>
      </c>
      <c r="B29" s="4" t="s">
        <v>24</v>
      </c>
      <c r="C29" s="11">
        <v>47</v>
      </c>
      <c r="D29" s="15">
        <f t="shared" si="0"/>
        <v>7.8150981044230131E-3</v>
      </c>
      <c r="E29" s="52"/>
      <c r="F29" s="35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1"/>
      <c r="AK29" s="21"/>
      <c r="AL29" s="21"/>
      <c r="AM29" s="21"/>
      <c r="AN29" s="21"/>
      <c r="AO29" s="21"/>
      <c r="AP29" s="21"/>
      <c r="AQ29" s="21"/>
      <c r="AR29" s="21"/>
      <c r="AS29" s="21"/>
      <c r="AT29" s="21"/>
      <c r="AU29" s="21"/>
      <c r="AV29" s="21"/>
      <c r="AW29" s="21"/>
      <c r="AX29" s="21"/>
      <c r="AY29" s="21"/>
      <c r="AZ29" s="21"/>
      <c r="BA29" s="21"/>
      <c r="BB29" s="21"/>
      <c r="BC29" s="21"/>
      <c r="BD29" s="21"/>
      <c r="BE29" s="21"/>
      <c r="BF29" s="21"/>
      <c r="BG29" s="21"/>
      <c r="BH29" s="21"/>
      <c r="BI29" s="21"/>
      <c r="BJ29" s="21"/>
      <c r="BK29" s="21"/>
      <c r="BL29" s="21"/>
      <c r="BM29" s="21"/>
    </row>
    <row r="30" spans="1:65" s="3" customFormat="1" ht="18.75" x14ac:dyDescent="0.45">
      <c r="A30" s="5">
        <v>20</v>
      </c>
      <c r="B30" s="4" t="s">
        <v>25</v>
      </c>
      <c r="C30" s="11">
        <v>195</v>
      </c>
      <c r="D30" s="15">
        <f t="shared" si="0"/>
        <v>3.2424343199201865E-2</v>
      </c>
      <c r="E30" s="52"/>
      <c r="F30" s="35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1"/>
      <c r="AM30" s="21"/>
      <c r="AN30" s="21"/>
      <c r="AO30" s="21"/>
      <c r="AP30" s="21"/>
      <c r="AQ30" s="21"/>
      <c r="AR30" s="21"/>
      <c r="AS30" s="21"/>
      <c r="AT30" s="21"/>
      <c r="AU30" s="21"/>
      <c r="AV30" s="21"/>
      <c r="AW30" s="21"/>
      <c r="AX30" s="21"/>
      <c r="AY30" s="21"/>
      <c r="AZ30" s="21"/>
      <c r="BA30" s="21"/>
      <c r="BB30" s="21"/>
      <c r="BC30" s="21"/>
      <c r="BD30" s="21"/>
      <c r="BE30" s="21"/>
      <c r="BF30" s="21"/>
      <c r="BG30" s="21"/>
      <c r="BH30" s="21"/>
      <c r="BI30" s="21"/>
      <c r="BJ30" s="21"/>
      <c r="BK30" s="21"/>
      <c r="BL30" s="21"/>
      <c r="BM30" s="21"/>
    </row>
    <row r="31" spans="1:65" s="3" customFormat="1" ht="18.75" x14ac:dyDescent="0.45">
      <c r="A31" s="5">
        <v>22</v>
      </c>
      <c r="B31" s="4" t="s">
        <v>26</v>
      </c>
      <c r="C31" s="11">
        <v>134</v>
      </c>
      <c r="D31" s="15">
        <f t="shared" si="0"/>
        <v>2.2281343531759229E-2</v>
      </c>
      <c r="E31" s="52"/>
      <c r="F31" s="35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 s="21"/>
      <c r="AK31" s="21"/>
      <c r="AL31" s="21"/>
      <c r="AM31" s="21"/>
      <c r="AN31" s="21"/>
      <c r="AO31" s="21"/>
      <c r="AP31" s="21"/>
      <c r="AQ31" s="21"/>
      <c r="AR31" s="21"/>
      <c r="AS31" s="21"/>
      <c r="AT31" s="21"/>
      <c r="AU31" s="21"/>
      <c r="AV31" s="21"/>
      <c r="AW31" s="21"/>
      <c r="AX31" s="21"/>
      <c r="AY31" s="21"/>
      <c r="AZ31" s="21"/>
      <c r="BA31" s="21"/>
      <c r="BB31" s="21"/>
      <c r="BC31" s="21"/>
      <c r="BD31" s="21"/>
      <c r="BE31" s="21"/>
      <c r="BF31" s="21"/>
      <c r="BG31" s="21"/>
      <c r="BH31" s="21"/>
      <c r="BI31" s="21"/>
      <c r="BJ31" s="21"/>
      <c r="BK31" s="21"/>
      <c r="BL31" s="21"/>
      <c r="BM31" s="21"/>
    </row>
    <row r="32" spans="1:65" s="3" customFormat="1" ht="18.75" x14ac:dyDescent="0.45">
      <c r="A32" s="5">
        <v>23</v>
      </c>
      <c r="B32" s="4" t="s">
        <v>27</v>
      </c>
      <c r="C32" s="11">
        <v>112</v>
      </c>
      <c r="D32" s="15">
        <f t="shared" si="0"/>
        <v>1.8623212504156966E-2</v>
      </c>
      <c r="E32" s="52"/>
      <c r="F32" s="35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1"/>
      <c r="AL32" s="21"/>
      <c r="AM32" s="21"/>
      <c r="AN32" s="21"/>
      <c r="AO32" s="21"/>
      <c r="AP32" s="21"/>
      <c r="AQ32" s="21"/>
      <c r="AR32" s="21"/>
      <c r="AS32" s="21"/>
      <c r="AT32" s="21"/>
      <c r="AU32" s="21"/>
      <c r="AV32" s="21"/>
      <c r="AW32" s="21"/>
      <c r="AX32" s="21"/>
      <c r="AY32" s="21"/>
      <c r="AZ32" s="21"/>
      <c r="BA32" s="21"/>
      <c r="BB32" s="21"/>
      <c r="BC32" s="21"/>
      <c r="BD32" s="21"/>
      <c r="BE32" s="21"/>
      <c r="BF32" s="21"/>
      <c r="BG32" s="21"/>
      <c r="BH32" s="21"/>
      <c r="BI32" s="21"/>
      <c r="BJ32" s="21"/>
      <c r="BK32" s="21"/>
      <c r="BL32" s="21"/>
      <c r="BM32" s="21"/>
    </row>
    <row r="33" spans="1:65" s="3" customFormat="1" ht="18.75" x14ac:dyDescent="0.45">
      <c r="A33" s="5">
        <v>24</v>
      </c>
      <c r="B33" s="4" t="s">
        <v>28</v>
      </c>
      <c r="C33" s="11">
        <v>14</v>
      </c>
      <c r="D33" s="15">
        <f t="shared" si="0"/>
        <v>2.3279015630196208E-3</v>
      </c>
      <c r="E33" s="52"/>
      <c r="F33" s="35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  <c r="AJ33" s="21"/>
      <c r="AK33" s="21"/>
      <c r="AL33" s="21"/>
      <c r="AM33" s="21"/>
      <c r="AN33" s="21"/>
      <c r="AO33" s="21"/>
      <c r="AP33" s="21"/>
      <c r="AQ33" s="21"/>
      <c r="AR33" s="21"/>
      <c r="AS33" s="21"/>
      <c r="AT33" s="21"/>
      <c r="AU33" s="21"/>
      <c r="AV33" s="21"/>
      <c r="AW33" s="21"/>
      <c r="AX33" s="21"/>
      <c r="AY33" s="21"/>
      <c r="AZ33" s="21"/>
      <c r="BA33" s="21"/>
      <c r="BB33" s="21"/>
      <c r="BC33" s="21"/>
      <c r="BD33" s="21"/>
      <c r="BE33" s="21"/>
      <c r="BF33" s="21"/>
      <c r="BG33" s="21"/>
      <c r="BH33" s="21"/>
      <c r="BI33" s="21"/>
      <c r="BJ33" s="21"/>
      <c r="BK33" s="21"/>
      <c r="BL33" s="21"/>
      <c r="BM33" s="21"/>
    </row>
    <row r="34" spans="1:65" s="3" customFormat="1" ht="18.75" x14ac:dyDescent="0.45">
      <c r="A34" s="5">
        <v>25</v>
      </c>
      <c r="B34" s="4" t="s">
        <v>29</v>
      </c>
      <c r="C34" s="11">
        <v>1098</v>
      </c>
      <c r="D34" s="15">
        <f t="shared" si="0"/>
        <v>0.1825739940139674</v>
      </c>
      <c r="E34" s="52"/>
      <c r="F34" s="35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  <c r="AJ34" s="21"/>
      <c r="AK34" s="21"/>
      <c r="AL34" s="21"/>
      <c r="AM34" s="21"/>
      <c r="AN34" s="21"/>
      <c r="AO34" s="21"/>
      <c r="AP34" s="21"/>
      <c r="AQ34" s="21"/>
      <c r="AR34" s="21"/>
      <c r="AS34" s="21"/>
      <c r="AT34" s="21"/>
      <c r="AU34" s="21"/>
      <c r="AV34" s="21"/>
      <c r="AW34" s="21"/>
      <c r="AX34" s="21"/>
      <c r="AY34" s="21"/>
      <c r="AZ34" s="21"/>
      <c r="BA34" s="21"/>
      <c r="BB34" s="21"/>
      <c r="BC34" s="21"/>
      <c r="BD34" s="21"/>
      <c r="BE34" s="21"/>
      <c r="BF34" s="21"/>
      <c r="BG34" s="21"/>
      <c r="BH34" s="21"/>
      <c r="BI34" s="21"/>
      <c r="BJ34" s="21"/>
      <c r="BK34" s="21"/>
      <c r="BL34" s="21"/>
      <c r="BM34" s="21"/>
    </row>
    <row r="35" spans="1:65" s="3" customFormat="1" ht="18.75" x14ac:dyDescent="0.45">
      <c r="A35" s="5">
        <v>26</v>
      </c>
      <c r="B35" s="4" t="s">
        <v>30</v>
      </c>
      <c r="C35" s="11">
        <v>13</v>
      </c>
      <c r="D35" s="15">
        <f t="shared" si="0"/>
        <v>2.161622879946791E-3</v>
      </c>
      <c r="E35" s="52"/>
      <c r="F35" s="35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  <c r="AH35" s="21"/>
      <c r="AI35" s="21"/>
      <c r="AJ35" s="21"/>
      <c r="AK35" s="21"/>
      <c r="AL35" s="21"/>
      <c r="AM35" s="21"/>
      <c r="AN35" s="21"/>
      <c r="AO35" s="21"/>
      <c r="AP35" s="21"/>
      <c r="AQ35" s="21"/>
      <c r="AR35" s="21"/>
      <c r="AS35" s="21"/>
      <c r="AT35" s="21"/>
      <c r="AU35" s="21"/>
      <c r="AV35" s="21"/>
      <c r="AW35" s="21"/>
      <c r="AX35" s="21"/>
      <c r="AY35" s="21"/>
      <c r="AZ35" s="21"/>
      <c r="BA35" s="21"/>
      <c r="BB35" s="21"/>
      <c r="BC35" s="21"/>
      <c r="BD35" s="21"/>
      <c r="BE35" s="21"/>
      <c r="BF35" s="21"/>
      <c r="BG35" s="21"/>
      <c r="BH35" s="21"/>
      <c r="BI35" s="21"/>
      <c r="BJ35" s="21"/>
      <c r="BK35" s="21"/>
      <c r="BL35" s="21"/>
      <c r="BM35" s="21"/>
    </row>
    <row r="36" spans="1:65" s="3" customFormat="1" ht="18.75" x14ac:dyDescent="0.45">
      <c r="A36" s="5">
        <v>27</v>
      </c>
      <c r="B36" s="4" t="s">
        <v>31</v>
      </c>
      <c r="C36" s="11">
        <v>45</v>
      </c>
      <c r="D36" s="15">
        <f t="shared" si="0"/>
        <v>7.4825407382773526E-3</v>
      </c>
      <c r="E36" s="52"/>
      <c r="F36" s="35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  <c r="AJ36" s="21"/>
      <c r="AK36" s="21"/>
      <c r="AL36" s="21"/>
      <c r="AM36" s="21"/>
      <c r="AN36" s="21"/>
      <c r="AO36" s="21"/>
      <c r="AP36" s="21"/>
      <c r="AQ36" s="21"/>
      <c r="AR36" s="21"/>
      <c r="AS36" s="21"/>
      <c r="AT36" s="21"/>
      <c r="AU36" s="21"/>
      <c r="AV36" s="21"/>
      <c r="AW36" s="21"/>
      <c r="AX36" s="21"/>
      <c r="AY36" s="21"/>
      <c r="AZ36" s="21"/>
      <c r="BA36" s="21"/>
      <c r="BB36" s="21"/>
      <c r="BC36" s="21"/>
      <c r="BD36" s="21"/>
      <c r="BE36" s="21"/>
      <c r="BF36" s="21"/>
      <c r="BG36" s="21"/>
      <c r="BH36" s="21"/>
      <c r="BI36" s="21"/>
      <c r="BJ36" s="21"/>
      <c r="BK36" s="21"/>
      <c r="BL36" s="21"/>
      <c r="BM36" s="21"/>
    </row>
    <row r="37" spans="1:65" s="3" customFormat="1" ht="18.75" x14ac:dyDescent="0.45">
      <c r="A37" s="5">
        <v>28</v>
      </c>
      <c r="B37" s="7" t="s">
        <v>32</v>
      </c>
      <c r="C37" s="11">
        <v>34</v>
      </c>
      <c r="D37" s="15">
        <f t="shared" si="0"/>
        <v>5.6534752244762222E-3</v>
      </c>
      <c r="E37" s="52"/>
      <c r="F37" s="35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 s="21"/>
      <c r="AI37" s="21"/>
      <c r="AJ37" s="21"/>
      <c r="AK37" s="21"/>
      <c r="AL37" s="21"/>
      <c r="AM37" s="21"/>
      <c r="AN37" s="21"/>
      <c r="AO37" s="21"/>
      <c r="AP37" s="21"/>
      <c r="AQ37" s="21"/>
      <c r="AR37" s="21"/>
      <c r="AS37" s="21"/>
      <c r="AT37" s="21"/>
      <c r="AU37" s="21"/>
      <c r="AV37" s="21"/>
      <c r="AW37" s="21"/>
      <c r="AX37" s="21"/>
      <c r="AY37" s="21"/>
      <c r="AZ37" s="21"/>
      <c r="BA37" s="21"/>
      <c r="BB37" s="21"/>
      <c r="BC37" s="21"/>
      <c r="BD37" s="21"/>
      <c r="BE37" s="21"/>
      <c r="BF37" s="21"/>
      <c r="BG37" s="21"/>
      <c r="BH37" s="21"/>
      <c r="BI37" s="21"/>
      <c r="BJ37" s="21"/>
      <c r="BK37" s="21"/>
      <c r="BL37" s="21"/>
      <c r="BM37" s="21"/>
    </row>
    <row r="38" spans="1:65" s="3" customFormat="1" ht="18.75" x14ac:dyDescent="0.45">
      <c r="A38" s="5">
        <v>29</v>
      </c>
      <c r="B38" s="7" t="s">
        <v>33</v>
      </c>
      <c r="C38" s="11">
        <v>12</v>
      </c>
      <c r="D38" s="15">
        <f t="shared" si="0"/>
        <v>1.9953441968739607E-3</v>
      </c>
      <c r="E38" s="52"/>
      <c r="F38" s="35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21"/>
      <c r="AK38" s="21"/>
      <c r="AL38" s="21"/>
      <c r="AM38" s="21"/>
      <c r="AN38" s="21"/>
      <c r="AO38" s="21"/>
      <c r="AP38" s="21"/>
      <c r="AQ38" s="21"/>
      <c r="AR38" s="21"/>
      <c r="AS38" s="21"/>
      <c r="AT38" s="21"/>
      <c r="AU38" s="21"/>
      <c r="AV38" s="21"/>
      <c r="AW38" s="21"/>
      <c r="AX38" s="21"/>
      <c r="AY38" s="21"/>
      <c r="AZ38" s="21"/>
      <c r="BA38" s="21"/>
      <c r="BB38" s="21"/>
      <c r="BC38" s="21"/>
      <c r="BD38" s="21"/>
      <c r="BE38" s="21"/>
      <c r="BF38" s="21"/>
      <c r="BG38" s="21"/>
      <c r="BH38" s="21"/>
      <c r="BI38" s="21"/>
      <c r="BJ38" s="21"/>
      <c r="BK38" s="21"/>
      <c r="BL38" s="21"/>
      <c r="BM38" s="21"/>
    </row>
    <row r="39" spans="1:65" s="3" customFormat="1" ht="18.75" x14ac:dyDescent="0.45">
      <c r="A39" s="5">
        <v>30</v>
      </c>
      <c r="B39" s="7" t="s">
        <v>34</v>
      </c>
      <c r="C39" s="11">
        <v>8</v>
      </c>
      <c r="D39" s="15">
        <f t="shared" si="0"/>
        <v>1.3302294645826404E-3</v>
      </c>
      <c r="E39" s="52"/>
      <c r="F39" s="35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  <c r="AK39" s="21"/>
      <c r="AL39" s="21"/>
      <c r="AM39" s="21"/>
      <c r="AN39" s="21"/>
      <c r="AO39" s="21"/>
      <c r="AP39" s="21"/>
      <c r="AQ39" s="21"/>
      <c r="AR39" s="21"/>
      <c r="AS39" s="21"/>
      <c r="AT39" s="21"/>
      <c r="AU39" s="21"/>
      <c r="AV39" s="21"/>
      <c r="AW39" s="21"/>
      <c r="AX39" s="21"/>
      <c r="AY39" s="21"/>
      <c r="AZ39" s="21"/>
      <c r="BA39" s="21"/>
      <c r="BB39" s="21"/>
      <c r="BC39" s="21"/>
      <c r="BD39" s="21"/>
      <c r="BE39" s="21"/>
      <c r="BF39" s="21"/>
      <c r="BG39" s="21"/>
      <c r="BH39" s="21"/>
      <c r="BI39" s="21"/>
      <c r="BJ39" s="21"/>
      <c r="BK39" s="21"/>
      <c r="BL39" s="21"/>
      <c r="BM39" s="21"/>
    </row>
    <row r="40" spans="1:65" s="3" customFormat="1" ht="18.75" x14ac:dyDescent="0.45">
      <c r="A40" s="5">
        <v>31</v>
      </c>
      <c r="B40" s="7" t="s">
        <v>35</v>
      </c>
      <c r="C40" s="11">
        <v>189</v>
      </c>
      <c r="D40" s="15">
        <f t="shared" si="0"/>
        <v>3.1426671100764879E-2</v>
      </c>
      <c r="E40" s="52"/>
      <c r="F40" s="35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21"/>
      <c r="AJ40" s="21"/>
      <c r="AK40" s="21"/>
      <c r="AL40" s="21"/>
      <c r="AM40" s="21"/>
      <c r="AN40" s="21"/>
      <c r="AO40" s="21"/>
      <c r="AP40" s="21"/>
      <c r="AQ40" s="21"/>
      <c r="AR40" s="21"/>
      <c r="AS40" s="21"/>
      <c r="AT40" s="21"/>
      <c r="AU40" s="21"/>
      <c r="AV40" s="21"/>
      <c r="AW40" s="21"/>
      <c r="AX40" s="21"/>
      <c r="AY40" s="21"/>
      <c r="AZ40" s="21"/>
      <c r="BA40" s="21"/>
      <c r="BB40" s="21"/>
      <c r="BC40" s="21"/>
      <c r="BD40" s="21"/>
      <c r="BE40" s="21"/>
      <c r="BF40" s="21"/>
      <c r="BG40" s="21"/>
      <c r="BH40" s="21"/>
      <c r="BI40" s="21"/>
      <c r="BJ40" s="21"/>
      <c r="BK40" s="21"/>
      <c r="BL40" s="21"/>
      <c r="BM40" s="21"/>
    </row>
    <row r="41" spans="1:65" s="3" customFormat="1" ht="18.75" x14ac:dyDescent="0.45">
      <c r="A41" s="5">
        <v>32</v>
      </c>
      <c r="B41" s="7" t="s">
        <v>36</v>
      </c>
      <c r="C41" s="11">
        <v>129</v>
      </c>
      <c r="D41" s="15">
        <f t="shared" si="0"/>
        <v>2.1449950116395076E-2</v>
      </c>
      <c r="E41" s="52"/>
      <c r="F41" s="35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1"/>
      <c r="AJ41" s="21"/>
      <c r="AK41" s="21"/>
      <c r="AL41" s="21"/>
      <c r="AM41" s="21"/>
      <c r="AN41" s="21"/>
      <c r="AO41" s="21"/>
      <c r="AP41" s="21"/>
      <c r="AQ41" s="21"/>
      <c r="AR41" s="21"/>
      <c r="AS41" s="21"/>
      <c r="AT41" s="21"/>
      <c r="AU41" s="21"/>
      <c r="AV41" s="21"/>
      <c r="AW41" s="21"/>
      <c r="AX41" s="21"/>
      <c r="AY41" s="21"/>
      <c r="AZ41" s="21"/>
      <c r="BA41" s="21"/>
      <c r="BB41" s="21"/>
      <c r="BC41" s="21"/>
      <c r="BD41" s="21"/>
      <c r="BE41" s="21"/>
      <c r="BF41" s="21"/>
      <c r="BG41" s="21"/>
      <c r="BH41" s="21"/>
      <c r="BI41" s="21"/>
      <c r="BJ41" s="21"/>
      <c r="BK41" s="21"/>
      <c r="BL41" s="21"/>
      <c r="BM41" s="21"/>
    </row>
    <row r="42" spans="1:65" s="3" customFormat="1" ht="18.75" x14ac:dyDescent="0.45">
      <c r="A42" s="5">
        <v>33</v>
      </c>
      <c r="B42" s="7" t="s">
        <v>37</v>
      </c>
      <c r="C42" s="11">
        <v>272</v>
      </c>
      <c r="D42" s="15">
        <f t="shared" si="0"/>
        <v>4.5227801795809777E-2</v>
      </c>
      <c r="E42" s="52"/>
      <c r="F42" s="35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  <c r="AJ42" s="21"/>
      <c r="AK42" s="21"/>
      <c r="AL42" s="21"/>
      <c r="AM42" s="21"/>
      <c r="AN42" s="21"/>
      <c r="AO42" s="21"/>
      <c r="AP42" s="21"/>
      <c r="AQ42" s="21"/>
      <c r="AR42" s="21"/>
      <c r="AS42" s="21"/>
      <c r="AT42" s="21"/>
      <c r="AU42" s="21"/>
      <c r="AV42" s="21"/>
      <c r="AW42" s="21"/>
      <c r="AX42" s="21"/>
      <c r="AY42" s="21"/>
      <c r="AZ42" s="21"/>
      <c r="BA42" s="21"/>
      <c r="BB42" s="21"/>
      <c r="BC42" s="21"/>
      <c r="BD42" s="21"/>
      <c r="BE42" s="21"/>
      <c r="BF42" s="21"/>
      <c r="BG42" s="21"/>
      <c r="BH42" s="21"/>
      <c r="BI42" s="21"/>
      <c r="BJ42" s="21"/>
      <c r="BK42" s="21"/>
      <c r="BL42" s="21"/>
      <c r="BM42" s="21"/>
    </row>
    <row r="43" spans="1:65" s="3" customFormat="1" ht="18.75" x14ac:dyDescent="0.45">
      <c r="A43" s="63" t="s">
        <v>38</v>
      </c>
      <c r="B43" s="63"/>
      <c r="C43" s="12">
        <f>SUM(C20:C42)</f>
        <v>6014</v>
      </c>
      <c r="D43" s="16">
        <f>SUM(D20:D42)</f>
        <v>1.0000000000000002</v>
      </c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  <c r="AH43" s="21"/>
      <c r="AI43" s="21"/>
      <c r="AJ43" s="21"/>
      <c r="AK43" s="21"/>
      <c r="AL43" s="21"/>
      <c r="AM43" s="21"/>
      <c r="AN43" s="21"/>
      <c r="AO43" s="21"/>
      <c r="AP43" s="21"/>
      <c r="AQ43" s="21"/>
      <c r="AR43" s="21"/>
      <c r="AS43" s="21"/>
      <c r="AT43" s="21"/>
      <c r="AU43" s="21"/>
      <c r="AV43" s="21"/>
      <c r="AW43" s="21"/>
      <c r="AX43" s="21"/>
      <c r="AY43" s="21"/>
      <c r="AZ43" s="21"/>
      <c r="BA43" s="21"/>
      <c r="BB43" s="21"/>
      <c r="BC43" s="21"/>
      <c r="BD43" s="21"/>
      <c r="BE43" s="21"/>
      <c r="BF43" s="21"/>
      <c r="BG43" s="21"/>
      <c r="BH43" s="21"/>
      <c r="BI43" s="21"/>
      <c r="BJ43" s="21"/>
      <c r="BK43" s="21"/>
      <c r="BL43" s="21"/>
      <c r="BM43" s="21"/>
    </row>
    <row r="44" spans="1:65" x14ac:dyDescent="0.45">
      <c r="A44" s="36" t="s">
        <v>39</v>
      </c>
      <c r="D44" s="38"/>
      <c r="E44" s="39"/>
      <c r="F44" s="39"/>
      <c r="G44" s="39"/>
      <c r="H44" s="39"/>
    </row>
    <row r="45" spans="1:65" s="41" customFormat="1" x14ac:dyDescent="0.45">
      <c r="A45" s="40"/>
      <c r="C45" s="42"/>
      <c r="D45" s="43"/>
      <c r="E45" s="39"/>
      <c r="F45" s="39"/>
      <c r="G45" s="39"/>
      <c r="H45" s="39"/>
    </row>
    <row r="46" spans="1:65" x14ac:dyDescent="0.45">
      <c r="E46" s="45"/>
      <c r="F46" s="39"/>
      <c r="G46" s="39"/>
      <c r="H46" s="39"/>
    </row>
    <row r="48" spans="1:65" ht="21.75" x14ac:dyDescent="0.45">
      <c r="A48" s="64" t="s">
        <v>40</v>
      </c>
      <c r="B48" s="64"/>
      <c r="C48" s="64"/>
      <c r="D48" s="64"/>
      <c r="E48" s="64"/>
    </row>
    <row r="49" spans="1:65" ht="21.75" x14ac:dyDescent="0.45">
      <c r="A49" s="65" t="s">
        <v>68</v>
      </c>
      <c r="B49" s="65"/>
      <c r="C49" s="65"/>
      <c r="D49" s="65"/>
      <c r="E49" s="65"/>
    </row>
    <row r="50" spans="1:65" s="3" customFormat="1" ht="18.75" x14ac:dyDescent="0.45">
      <c r="A50" s="4" t="s">
        <v>41</v>
      </c>
      <c r="B50" s="4" t="s">
        <v>12</v>
      </c>
      <c r="C50" s="10" t="s">
        <v>69</v>
      </c>
      <c r="D50" s="8" t="s">
        <v>14</v>
      </c>
      <c r="E50" s="4" t="s">
        <v>70</v>
      </c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21"/>
      <c r="AI50" s="21"/>
      <c r="AJ50" s="21"/>
      <c r="AK50" s="21"/>
      <c r="AL50" s="21"/>
      <c r="AM50" s="21"/>
      <c r="AN50" s="21"/>
      <c r="AO50" s="21"/>
      <c r="AP50" s="21"/>
      <c r="AQ50" s="21"/>
      <c r="AR50" s="21"/>
      <c r="AS50" s="21"/>
      <c r="AT50" s="21"/>
      <c r="AU50" s="21"/>
      <c r="AV50" s="21"/>
      <c r="AW50" s="21"/>
      <c r="AX50" s="21"/>
      <c r="AY50" s="21"/>
      <c r="AZ50" s="21"/>
      <c r="BA50" s="21"/>
      <c r="BB50" s="21"/>
      <c r="BC50" s="21"/>
      <c r="BD50" s="21"/>
      <c r="BE50" s="21"/>
      <c r="BF50" s="21"/>
      <c r="BG50" s="21"/>
      <c r="BH50" s="21"/>
      <c r="BI50" s="21"/>
      <c r="BJ50" s="21"/>
      <c r="BK50" s="21"/>
      <c r="BL50" s="21"/>
      <c r="BM50" s="21"/>
    </row>
    <row r="51" spans="1:65" s="3" customFormat="1" ht="18.75" x14ac:dyDescent="0.45">
      <c r="A51" s="4">
        <v>10</v>
      </c>
      <c r="B51" s="4" t="s">
        <v>15</v>
      </c>
      <c r="C51" s="11">
        <v>9159.2625000000007</v>
      </c>
      <c r="D51" s="17">
        <f t="shared" ref="D51:D73" si="1">C51/_Hlk68435188</f>
        <v>0.11773438965182075</v>
      </c>
      <c r="E51" s="11">
        <f>C51/C20</f>
        <v>14.492503955696204</v>
      </c>
      <c r="F51" s="53"/>
      <c r="G51" s="35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  <c r="AH51" s="21"/>
      <c r="AI51" s="21"/>
      <c r="AJ51" s="21"/>
      <c r="AK51" s="21"/>
      <c r="AL51" s="21"/>
      <c r="AM51" s="21"/>
      <c r="AN51" s="21"/>
      <c r="AO51" s="21"/>
      <c r="AP51" s="21"/>
      <c r="AQ51" s="21"/>
      <c r="AR51" s="21"/>
      <c r="AS51" s="21"/>
      <c r="AT51" s="21"/>
      <c r="AU51" s="21"/>
      <c r="AV51" s="21"/>
      <c r="AW51" s="21"/>
      <c r="AX51" s="21"/>
      <c r="AY51" s="21"/>
      <c r="AZ51" s="21"/>
      <c r="BA51" s="21"/>
      <c r="BB51" s="21"/>
      <c r="BC51" s="21"/>
      <c r="BD51" s="21"/>
      <c r="BE51" s="21"/>
      <c r="BF51" s="21"/>
      <c r="BG51" s="21"/>
      <c r="BH51" s="21"/>
      <c r="BI51" s="21"/>
      <c r="BJ51" s="21"/>
      <c r="BK51" s="21"/>
      <c r="BL51" s="21"/>
      <c r="BM51" s="21"/>
    </row>
    <row r="52" spans="1:65" s="3" customFormat="1" ht="18.75" x14ac:dyDescent="0.45">
      <c r="A52" s="4">
        <v>11</v>
      </c>
      <c r="B52" s="4" t="s">
        <v>16</v>
      </c>
      <c r="C52" s="13">
        <v>2213.4888888888886</v>
      </c>
      <c r="D52" s="17">
        <f t="shared" si="1"/>
        <v>2.8452483301403379E-2</v>
      </c>
      <c r="E52" s="11">
        <f t="shared" ref="E52:E74" si="2">C52/C21</f>
        <v>36.891481481481478</v>
      </c>
      <c r="F52" s="53"/>
      <c r="G52" s="35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1"/>
      <c r="AG52" s="21"/>
      <c r="AH52" s="21"/>
      <c r="AI52" s="21"/>
      <c r="AJ52" s="21"/>
      <c r="AK52" s="21"/>
      <c r="AL52" s="21"/>
      <c r="AM52" s="21"/>
      <c r="AN52" s="21"/>
      <c r="AO52" s="21"/>
      <c r="AP52" s="21"/>
      <c r="AQ52" s="21"/>
      <c r="AR52" s="21"/>
      <c r="AS52" s="21"/>
      <c r="AT52" s="21"/>
      <c r="AU52" s="21"/>
      <c r="AV52" s="21"/>
      <c r="AW52" s="21"/>
      <c r="AX52" s="21"/>
      <c r="AY52" s="21"/>
      <c r="AZ52" s="21"/>
      <c r="BA52" s="21"/>
      <c r="BB52" s="21"/>
      <c r="BC52" s="21"/>
      <c r="BD52" s="21"/>
      <c r="BE52" s="21"/>
      <c r="BF52" s="21"/>
      <c r="BG52" s="21"/>
      <c r="BH52" s="21"/>
      <c r="BI52" s="21"/>
      <c r="BJ52" s="21"/>
      <c r="BK52" s="21"/>
      <c r="BL52" s="21"/>
      <c r="BM52" s="21"/>
    </row>
    <row r="53" spans="1:65" s="3" customFormat="1" ht="18.75" x14ac:dyDescent="0.45">
      <c r="A53" s="4">
        <v>12</v>
      </c>
      <c r="B53" s="4" t="s">
        <v>17</v>
      </c>
      <c r="C53" s="13">
        <v>849.5</v>
      </c>
      <c r="D53" s="17">
        <f t="shared" si="1"/>
        <v>1.0919587031076107E-2</v>
      </c>
      <c r="E53" s="11">
        <f t="shared" si="2"/>
        <v>84.95</v>
      </c>
      <c r="F53" s="53"/>
      <c r="G53" s="35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  <c r="AH53" s="21"/>
      <c r="AI53" s="21"/>
      <c r="AJ53" s="21"/>
      <c r="AK53" s="21"/>
      <c r="AL53" s="21"/>
      <c r="AM53" s="21"/>
      <c r="AN53" s="21"/>
      <c r="AO53" s="21"/>
      <c r="AP53" s="21"/>
      <c r="AQ53" s="21"/>
      <c r="AR53" s="21"/>
      <c r="AS53" s="21"/>
      <c r="AT53" s="21"/>
      <c r="AU53" s="21"/>
      <c r="AV53" s="21"/>
      <c r="AW53" s="21"/>
      <c r="AX53" s="21"/>
      <c r="AY53" s="21"/>
      <c r="AZ53" s="21"/>
      <c r="BA53" s="21"/>
      <c r="BB53" s="21"/>
      <c r="BC53" s="21"/>
      <c r="BD53" s="21"/>
      <c r="BE53" s="21"/>
      <c r="BF53" s="21"/>
      <c r="BG53" s="21"/>
      <c r="BH53" s="21"/>
      <c r="BI53" s="21"/>
      <c r="BJ53" s="21"/>
      <c r="BK53" s="21"/>
      <c r="BL53" s="21"/>
      <c r="BM53" s="21"/>
    </row>
    <row r="54" spans="1:65" s="3" customFormat="1" ht="18.75" x14ac:dyDescent="0.45">
      <c r="A54" s="4">
        <v>13</v>
      </c>
      <c r="B54" s="4" t="s">
        <v>18</v>
      </c>
      <c r="C54" s="13">
        <v>1881.866666666667</v>
      </c>
      <c r="D54" s="17">
        <f t="shared" si="1"/>
        <v>2.4189766742257517E-2</v>
      </c>
      <c r="E54" s="11">
        <f t="shared" si="2"/>
        <v>15.682222222222226</v>
      </c>
      <c r="F54" s="53"/>
      <c r="G54" s="35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21"/>
      <c r="AH54" s="21"/>
      <c r="AI54" s="21"/>
      <c r="AJ54" s="21"/>
      <c r="AK54" s="21"/>
      <c r="AL54" s="21"/>
      <c r="AM54" s="21"/>
      <c r="AN54" s="21"/>
      <c r="AO54" s="21"/>
      <c r="AP54" s="21"/>
      <c r="AQ54" s="21"/>
      <c r="AR54" s="21"/>
      <c r="AS54" s="21"/>
      <c r="AT54" s="21"/>
      <c r="AU54" s="21"/>
      <c r="AV54" s="21"/>
      <c r="AW54" s="21"/>
      <c r="AX54" s="21"/>
      <c r="AY54" s="21"/>
      <c r="AZ54" s="21"/>
      <c r="BA54" s="21"/>
      <c r="BB54" s="21"/>
      <c r="BC54" s="21"/>
      <c r="BD54" s="21"/>
      <c r="BE54" s="21"/>
      <c r="BF54" s="21"/>
      <c r="BG54" s="21"/>
      <c r="BH54" s="21"/>
      <c r="BI54" s="21"/>
      <c r="BJ54" s="21"/>
      <c r="BK54" s="21"/>
      <c r="BL54" s="21"/>
      <c r="BM54" s="21"/>
    </row>
    <row r="55" spans="1:65" s="3" customFormat="1" ht="18.75" x14ac:dyDescent="0.45">
      <c r="A55" s="4">
        <v>14</v>
      </c>
      <c r="B55" s="4" t="s">
        <v>19</v>
      </c>
      <c r="C55" s="13">
        <v>20287.226839723742</v>
      </c>
      <c r="D55" s="17">
        <f t="shared" si="1"/>
        <v>0.26077473701653497</v>
      </c>
      <c r="E55" s="11">
        <f t="shared" si="2"/>
        <v>8.2535503823123442</v>
      </c>
      <c r="F55" s="53"/>
      <c r="G55" s="35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21"/>
      <c r="AH55" s="21"/>
      <c r="AI55" s="21"/>
      <c r="AJ55" s="21"/>
      <c r="AK55" s="21"/>
      <c r="AL55" s="21"/>
      <c r="AM55" s="21"/>
      <c r="AN55" s="21"/>
      <c r="AO55" s="21"/>
      <c r="AP55" s="21"/>
      <c r="AQ55" s="21"/>
      <c r="AR55" s="21"/>
      <c r="AS55" s="21"/>
      <c r="AT55" s="21"/>
      <c r="AU55" s="21"/>
      <c r="AV55" s="21"/>
      <c r="AW55" s="21"/>
      <c r="AX55" s="21"/>
      <c r="AY55" s="21"/>
      <c r="AZ55" s="21"/>
      <c r="BA55" s="21"/>
      <c r="BB55" s="21"/>
      <c r="BC55" s="21"/>
      <c r="BD55" s="21"/>
      <c r="BE55" s="21"/>
      <c r="BF55" s="21"/>
      <c r="BG55" s="21"/>
      <c r="BH55" s="21"/>
      <c r="BI55" s="21"/>
      <c r="BJ55" s="21"/>
      <c r="BK55" s="21"/>
      <c r="BL55" s="21"/>
      <c r="BM55" s="21"/>
    </row>
    <row r="56" spans="1:65" s="3" customFormat="1" ht="18.75" x14ac:dyDescent="0.45">
      <c r="A56" s="4">
        <v>15</v>
      </c>
      <c r="B56" s="4" t="s">
        <v>20</v>
      </c>
      <c r="C56" s="13">
        <v>268.68</v>
      </c>
      <c r="D56" s="17">
        <f t="shared" si="1"/>
        <v>3.4536487857675436E-3</v>
      </c>
      <c r="E56" s="11">
        <f t="shared" si="2"/>
        <v>44.78</v>
      </c>
      <c r="F56" s="53"/>
      <c r="G56" s="35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1"/>
      <c r="AH56" s="21"/>
      <c r="AI56" s="21"/>
      <c r="AJ56" s="21"/>
      <c r="AK56" s="21"/>
      <c r="AL56" s="21"/>
      <c r="AM56" s="21"/>
      <c r="AN56" s="21"/>
      <c r="AO56" s="21"/>
      <c r="AP56" s="21"/>
      <c r="AQ56" s="21"/>
      <c r="AR56" s="21"/>
      <c r="AS56" s="21"/>
      <c r="AT56" s="21"/>
      <c r="AU56" s="21"/>
      <c r="AV56" s="21"/>
      <c r="AW56" s="21"/>
      <c r="AX56" s="21"/>
      <c r="AY56" s="21"/>
      <c r="AZ56" s="21"/>
      <c r="BA56" s="21"/>
      <c r="BB56" s="21"/>
      <c r="BC56" s="21"/>
      <c r="BD56" s="21"/>
      <c r="BE56" s="21"/>
      <c r="BF56" s="21"/>
      <c r="BG56" s="21"/>
      <c r="BH56" s="21"/>
      <c r="BI56" s="21"/>
      <c r="BJ56" s="21"/>
      <c r="BK56" s="21"/>
      <c r="BL56" s="21"/>
      <c r="BM56" s="21"/>
    </row>
    <row r="57" spans="1:65" s="3" customFormat="1" ht="18.75" x14ac:dyDescent="0.45">
      <c r="A57" s="4">
        <v>16</v>
      </c>
      <c r="B57" s="4" t="s">
        <v>21</v>
      </c>
      <c r="C57" s="13">
        <v>1270</v>
      </c>
      <c r="D57" s="17">
        <f t="shared" si="1"/>
        <v>1.6324750476123195E-2</v>
      </c>
      <c r="E57" s="11">
        <f>C57/C26</f>
        <v>11.339285714285714</v>
      </c>
      <c r="F57" s="53"/>
      <c r="G57" s="35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  <c r="AE57" s="21"/>
      <c r="AF57" s="21"/>
      <c r="AG57" s="21"/>
      <c r="AH57" s="21"/>
      <c r="AI57" s="21"/>
      <c r="AJ57" s="21"/>
      <c r="AK57" s="21"/>
      <c r="AL57" s="21"/>
      <c r="AM57" s="21"/>
      <c r="AN57" s="21"/>
      <c r="AO57" s="21"/>
      <c r="AP57" s="21"/>
      <c r="AQ57" s="21"/>
      <c r="AR57" s="21"/>
      <c r="AS57" s="21"/>
      <c r="AT57" s="21"/>
      <c r="AU57" s="21"/>
      <c r="AV57" s="21"/>
      <c r="AW57" s="21"/>
      <c r="AX57" s="21"/>
      <c r="AY57" s="21"/>
      <c r="AZ57" s="21"/>
      <c r="BA57" s="21"/>
      <c r="BB57" s="21"/>
      <c r="BC57" s="21"/>
      <c r="BD57" s="21"/>
      <c r="BE57" s="21"/>
      <c r="BF57" s="21"/>
      <c r="BG57" s="21"/>
      <c r="BH57" s="21"/>
      <c r="BI57" s="21"/>
      <c r="BJ57" s="21"/>
      <c r="BK57" s="21"/>
      <c r="BL57" s="21"/>
      <c r="BM57" s="21"/>
    </row>
    <row r="58" spans="1:65" s="3" customFormat="1" ht="18.75" x14ac:dyDescent="0.45">
      <c r="A58" s="4">
        <v>17</v>
      </c>
      <c r="B58" s="4" t="s">
        <v>22</v>
      </c>
      <c r="C58" s="13">
        <v>2710.800000000002</v>
      </c>
      <c r="D58" s="17">
        <f t="shared" si="1"/>
        <v>3.4844987079271493E-2</v>
      </c>
      <c r="E58" s="11">
        <f t="shared" si="2"/>
        <v>18.440816326530626</v>
      </c>
      <c r="F58" s="53"/>
      <c r="G58" s="35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1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1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21"/>
      <c r="BK58" s="21"/>
      <c r="BL58" s="21"/>
      <c r="BM58" s="21"/>
    </row>
    <row r="59" spans="1:65" s="3" customFormat="1" ht="18.75" x14ac:dyDescent="0.45">
      <c r="A59" s="4">
        <v>18</v>
      </c>
      <c r="B59" s="4" t="s">
        <v>23</v>
      </c>
      <c r="C59" s="13">
        <v>2040.9333333333332</v>
      </c>
      <c r="D59" s="17">
        <f t="shared" si="1"/>
        <v>2.6234431027613411E-2</v>
      </c>
      <c r="E59" s="11">
        <f t="shared" si="2"/>
        <v>12.221157684630738</v>
      </c>
      <c r="F59" s="53"/>
      <c r="G59" s="35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  <c r="AH59" s="21"/>
      <c r="AI59" s="21"/>
      <c r="AJ59" s="21"/>
      <c r="AK59" s="21"/>
      <c r="AL59" s="21"/>
      <c r="AM59" s="21"/>
      <c r="AN59" s="21"/>
      <c r="AO59" s="21"/>
      <c r="AP59" s="21"/>
      <c r="AQ59" s="21"/>
      <c r="AR59" s="21"/>
      <c r="AS59" s="21"/>
      <c r="AT59" s="21"/>
      <c r="AU59" s="21"/>
      <c r="AV59" s="21"/>
      <c r="AW59" s="21"/>
      <c r="AX59" s="21"/>
      <c r="AY59" s="21"/>
      <c r="AZ59" s="21"/>
      <c r="BA59" s="21"/>
      <c r="BB59" s="21"/>
      <c r="BC59" s="21"/>
      <c r="BD59" s="21"/>
      <c r="BE59" s="21"/>
      <c r="BF59" s="21"/>
      <c r="BG59" s="21"/>
      <c r="BH59" s="21"/>
      <c r="BI59" s="21"/>
      <c r="BJ59" s="21"/>
      <c r="BK59" s="21"/>
      <c r="BL59" s="21"/>
      <c r="BM59" s="21"/>
    </row>
    <row r="60" spans="1:65" s="3" customFormat="1" ht="18.75" x14ac:dyDescent="0.45">
      <c r="A60" s="4">
        <v>19</v>
      </c>
      <c r="B60" s="4" t="s">
        <v>24</v>
      </c>
      <c r="C60" s="13">
        <v>1487.6888888888886</v>
      </c>
      <c r="D60" s="17">
        <f t="shared" si="1"/>
        <v>1.9122952674970137E-2</v>
      </c>
      <c r="E60" s="11">
        <f t="shared" si="2"/>
        <v>31.652955082742313</v>
      </c>
      <c r="F60" s="53"/>
      <c r="G60" s="35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  <c r="AA60" s="21"/>
      <c r="AB60" s="21"/>
      <c r="AC60" s="21"/>
      <c r="AD60" s="21"/>
      <c r="AE60" s="21"/>
      <c r="AF60" s="21"/>
      <c r="AG60" s="21"/>
      <c r="AH60" s="21"/>
      <c r="AI60" s="21"/>
      <c r="AJ60" s="21"/>
      <c r="AK60" s="21"/>
      <c r="AL60" s="21"/>
      <c r="AM60" s="21"/>
      <c r="AN60" s="21"/>
      <c r="AO60" s="21"/>
      <c r="AP60" s="21"/>
      <c r="AQ60" s="21"/>
      <c r="AR60" s="21"/>
      <c r="AS60" s="21"/>
      <c r="AT60" s="21"/>
      <c r="AU60" s="21"/>
      <c r="AV60" s="21"/>
      <c r="AW60" s="21"/>
      <c r="AX60" s="21"/>
      <c r="AY60" s="21"/>
      <c r="AZ60" s="21"/>
      <c r="BA60" s="21"/>
      <c r="BB60" s="21"/>
      <c r="BC60" s="21"/>
      <c r="BD60" s="21"/>
      <c r="BE60" s="21"/>
      <c r="BF60" s="21"/>
      <c r="BG60" s="21"/>
      <c r="BH60" s="21"/>
      <c r="BI60" s="21"/>
      <c r="BJ60" s="21"/>
      <c r="BK60" s="21"/>
      <c r="BL60" s="21"/>
      <c r="BM60" s="21"/>
    </row>
    <row r="61" spans="1:65" s="3" customFormat="1" ht="18.75" x14ac:dyDescent="0.45">
      <c r="A61" s="4">
        <v>20</v>
      </c>
      <c r="B61" s="4" t="s">
        <v>25</v>
      </c>
      <c r="C61" s="13">
        <v>2731.8333333333339</v>
      </c>
      <c r="D61" s="17">
        <f t="shared" si="1"/>
        <v>3.5115352369309107E-2</v>
      </c>
      <c r="E61" s="11">
        <f t="shared" si="2"/>
        <v>14.009401709401713</v>
      </c>
      <c r="F61" s="53"/>
      <c r="G61" s="35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  <c r="AE61" s="21"/>
      <c r="AF61" s="21"/>
      <c r="AG61" s="21"/>
      <c r="AH61" s="21"/>
      <c r="AI61" s="21"/>
      <c r="AJ61" s="21"/>
      <c r="AK61" s="21"/>
      <c r="AL61" s="21"/>
      <c r="AM61" s="21"/>
      <c r="AN61" s="21"/>
      <c r="AO61" s="21"/>
      <c r="AP61" s="21"/>
      <c r="AQ61" s="21"/>
      <c r="AR61" s="21"/>
      <c r="AS61" s="21"/>
      <c r="AT61" s="21"/>
      <c r="AU61" s="21"/>
      <c r="AV61" s="21"/>
      <c r="AW61" s="21"/>
      <c r="AX61" s="21"/>
      <c r="AY61" s="21"/>
      <c r="AZ61" s="21"/>
      <c r="BA61" s="21"/>
      <c r="BB61" s="21"/>
      <c r="BC61" s="21"/>
      <c r="BD61" s="21"/>
      <c r="BE61" s="21"/>
      <c r="BF61" s="21"/>
      <c r="BG61" s="21"/>
      <c r="BH61" s="21"/>
      <c r="BI61" s="21"/>
      <c r="BJ61" s="21"/>
      <c r="BK61" s="21"/>
      <c r="BL61" s="21"/>
      <c r="BM61" s="21"/>
    </row>
    <row r="62" spans="1:65" s="3" customFormat="1" ht="18.75" x14ac:dyDescent="0.45">
      <c r="A62" s="4">
        <v>22</v>
      </c>
      <c r="B62" s="4" t="s">
        <v>26</v>
      </c>
      <c r="C62" s="13">
        <v>4211.7666666666673</v>
      </c>
      <c r="D62" s="17">
        <f t="shared" si="1"/>
        <v>5.4138614092115345E-2</v>
      </c>
      <c r="E62" s="11">
        <f t="shared" si="2"/>
        <v>31.431094527363189</v>
      </c>
      <c r="F62" s="53"/>
      <c r="G62" s="35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  <c r="AA62" s="21"/>
      <c r="AB62" s="21"/>
      <c r="AC62" s="21"/>
      <c r="AD62" s="21"/>
      <c r="AE62" s="21"/>
      <c r="AF62" s="21"/>
      <c r="AG62" s="21"/>
      <c r="AH62" s="21"/>
      <c r="AI62" s="21"/>
      <c r="AJ62" s="21"/>
      <c r="AK62" s="21"/>
      <c r="AL62" s="21"/>
      <c r="AM62" s="21"/>
      <c r="AN62" s="21"/>
      <c r="AO62" s="21"/>
      <c r="AP62" s="21"/>
      <c r="AQ62" s="21"/>
      <c r="AR62" s="21"/>
      <c r="AS62" s="21"/>
      <c r="AT62" s="21"/>
      <c r="AU62" s="21"/>
      <c r="AV62" s="21"/>
      <c r="AW62" s="21"/>
      <c r="AX62" s="21"/>
      <c r="AY62" s="21"/>
      <c r="AZ62" s="21"/>
      <c r="BA62" s="21"/>
      <c r="BB62" s="21"/>
      <c r="BC62" s="21"/>
      <c r="BD62" s="21"/>
      <c r="BE62" s="21"/>
      <c r="BF62" s="21"/>
      <c r="BG62" s="21"/>
      <c r="BH62" s="21"/>
      <c r="BI62" s="21"/>
      <c r="BJ62" s="21"/>
      <c r="BK62" s="21"/>
      <c r="BL62" s="21"/>
      <c r="BM62" s="21"/>
    </row>
    <row r="63" spans="1:65" s="3" customFormat="1" ht="18.75" x14ac:dyDescent="0.45">
      <c r="A63" s="4">
        <v>23</v>
      </c>
      <c r="B63" s="4" t="s">
        <v>27</v>
      </c>
      <c r="C63" s="13">
        <v>2918.9</v>
      </c>
      <c r="D63" s="17">
        <f t="shared" si="1"/>
        <v>3.75199324131937E-2</v>
      </c>
      <c r="E63" s="11">
        <f t="shared" si="2"/>
        <v>26.061607142857145</v>
      </c>
      <c r="F63" s="53"/>
      <c r="G63" s="35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  <c r="AE63" s="21"/>
      <c r="AF63" s="21"/>
      <c r="AG63" s="21"/>
      <c r="AH63" s="21"/>
      <c r="AI63" s="21"/>
      <c r="AJ63" s="21"/>
      <c r="AK63" s="21"/>
      <c r="AL63" s="21"/>
      <c r="AM63" s="21"/>
      <c r="AN63" s="21"/>
      <c r="AO63" s="21"/>
      <c r="AP63" s="21"/>
      <c r="AQ63" s="21"/>
      <c r="AR63" s="21"/>
      <c r="AS63" s="21"/>
      <c r="AT63" s="21"/>
      <c r="AU63" s="21"/>
      <c r="AV63" s="21"/>
      <c r="AW63" s="21"/>
      <c r="AX63" s="21"/>
      <c r="AY63" s="21"/>
      <c r="AZ63" s="21"/>
      <c r="BA63" s="21"/>
      <c r="BB63" s="21"/>
      <c r="BC63" s="21"/>
      <c r="BD63" s="21"/>
      <c r="BE63" s="21"/>
      <c r="BF63" s="21"/>
      <c r="BG63" s="21"/>
      <c r="BH63" s="21"/>
      <c r="BI63" s="21"/>
      <c r="BJ63" s="21"/>
      <c r="BK63" s="21"/>
      <c r="BL63" s="21"/>
      <c r="BM63" s="21"/>
    </row>
    <row r="64" spans="1:65" s="3" customFormat="1" ht="18.75" x14ac:dyDescent="0.45">
      <c r="A64" s="4">
        <v>24</v>
      </c>
      <c r="B64" s="4" t="s">
        <v>28</v>
      </c>
      <c r="C64" s="13">
        <v>697</v>
      </c>
      <c r="D64" s="17">
        <f t="shared" si="1"/>
        <v>8.9593315605180062E-3</v>
      </c>
      <c r="E64" s="11">
        <f t="shared" si="2"/>
        <v>49.785714285714285</v>
      </c>
      <c r="F64" s="53"/>
      <c r="G64" s="35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  <c r="AA64" s="21"/>
      <c r="AB64" s="21"/>
      <c r="AC64" s="21"/>
      <c r="AD64" s="21"/>
      <c r="AE64" s="21"/>
      <c r="AF64" s="21"/>
      <c r="AG64" s="21"/>
      <c r="AH64" s="21"/>
      <c r="AI64" s="21"/>
      <c r="AJ64" s="21"/>
      <c r="AK64" s="21"/>
      <c r="AL64" s="21"/>
      <c r="AM64" s="21"/>
      <c r="AN64" s="21"/>
      <c r="AO64" s="21"/>
      <c r="AP64" s="21"/>
      <c r="AQ64" s="21"/>
      <c r="AR64" s="21"/>
      <c r="AS64" s="21"/>
      <c r="AT64" s="21"/>
      <c r="AU64" s="21"/>
      <c r="AV64" s="21"/>
      <c r="AW64" s="21"/>
      <c r="AX64" s="21"/>
      <c r="AY64" s="21"/>
      <c r="AZ64" s="21"/>
      <c r="BA64" s="21"/>
      <c r="BB64" s="21"/>
      <c r="BC64" s="21"/>
      <c r="BD64" s="21"/>
      <c r="BE64" s="21"/>
      <c r="BF64" s="21"/>
      <c r="BG64" s="21"/>
      <c r="BH64" s="21"/>
      <c r="BI64" s="21"/>
      <c r="BJ64" s="21"/>
      <c r="BK64" s="21"/>
      <c r="BL64" s="21"/>
      <c r="BM64" s="21"/>
    </row>
    <row r="65" spans="1:65" s="3" customFormat="1" ht="18.75" x14ac:dyDescent="0.45">
      <c r="A65" s="4">
        <v>25</v>
      </c>
      <c r="B65" s="4" t="s">
        <v>29</v>
      </c>
      <c r="C65" s="13">
        <v>13488.361904761903</v>
      </c>
      <c r="D65" s="17">
        <f t="shared" si="1"/>
        <v>0.17338121450935737</v>
      </c>
      <c r="E65" s="11">
        <f t="shared" si="2"/>
        <v>12.284482609072771</v>
      </c>
      <c r="F65" s="53"/>
      <c r="G65" s="35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  <c r="AE65" s="21"/>
      <c r="AF65" s="21"/>
      <c r="AG65" s="21"/>
      <c r="AH65" s="21"/>
      <c r="AI65" s="21"/>
      <c r="AJ65" s="21"/>
      <c r="AK65" s="21"/>
      <c r="AL65" s="21"/>
      <c r="AM65" s="21"/>
      <c r="AN65" s="21"/>
      <c r="AO65" s="21"/>
      <c r="AP65" s="21"/>
      <c r="AQ65" s="21"/>
      <c r="AR65" s="21"/>
      <c r="AS65" s="21"/>
      <c r="AT65" s="21"/>
      <c r="AU65" s="21"/>
      <c r="AV65" s="21"/>
      <c r="AW65" s="21"/>
      <c r="AX65" s="21"/>
      <c r="AY65" s="21"/>
      <c r="AZ65" s="21"/>
      <c r="BA65" s="21"/>
      <c r="BB65" s="21"/>
      <c r="BC65" s="21"/>
      <c r="BD65" s="21"/>
      <c r="BE65" s="21"/>
      <c r="BF65" s="21"/>
      <c r="BG65" s="21"/>
      <c r="BH65" s="21"/>
      <c r="BI65" s="21"/>
      <c r="BJ65" s="21"/>
      <c r="BK65" s="21"/>
      <c r="BL65" s="21"/>
      <c r="BM65" s="21"/>
    </row>
    <row r="66" spans="1:65" s="3" customFormat="1" ht="18.75" x14ac:dyDescent="0.45">
      <c r="A66" s="4">
        <v>26</v>
      </c>
      <c r="B66" s="4" t="s">
        <v>30</v>
      </c>
      <c r="C66" s="13">
        <v>347.3</v>
      </c>
      <c r="D66" s="17">
        <f t="shared" si="1"/>
        <v>4.4642408191792014E-3</v>
      </c>
      <c r="E66" s="11">
        <f t="shared" si="2"/>
        <v>26.715384615384615</v>
      </c>
      <c r="F66" s="53"/>
      <c r="G66" s="35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  <c r="AB66" s="21"/>
      <c r="AC66" s="21"/>
      <c r="AD66" s="21"/>
      <c r="AE66" s="21"/>
      <c r="AF66" s="21"/>
      <c r="AG66" s="21"/>
      <c r="AH66" s="21"/>
      <c r="AI66" s="21"/>
      <c r="AJ66" s="21"/>
      <c r="AK66" s="21"/>
      <c r="AL66" s="21"/>
      <c r="AM66" s="21"/>
      <c r="AN66" s="21"/>
      <c r="AO66" s="21"/>
      <c r="AP66" s="21"/>
      <c r="AQ66" s="21"/>
      <c r="AR66" s="21"/>
      <c r="AS66" s="21"/>
      <c r="AT66" s="21"/>
      <c r="AU66" s="21"/>
      <c r="AV66" s="21"/>
      <c r="AW66" s="21"/>
      <c r="AX66" s="21"/>
      <c r="AY66" s="21"/>
      <c r="AZ66" s="21"/>
      <c r="BA66" s="21"/>
      <c r="BB66" s="21"/>
      <c r="BC66" s="21"/>
      <c r="BD66" s="21"/>
      <c r="BE66" s="21"/>
      <c r="BF66" s="21"/>
      <c r="BG66" s="21"/>
      <c r="BH66" s="21"/>
      <c r="BI66" s="21"/>
      <c r="BJ66" s="21"/>
      <c r="BK66" s="21"/>
      <c r="BL66" s="21"/>
      <c r="BM66" s="21"/>
    </row>
    <row r="67" spans="1:65" s="3" customFormat="1" ht="18.75" x14ac:dyDescent="0.45">
      <c r="A67" s="4">
        <v>27</v>
      </c>
      <c r="B67" s="4" t="s">
        <v>31</v>
      </c>
      <c r="C67" s="13">
        <v>895</v>
      </c>
      <c r="D67" s="17">
        <f t="shared" si="1"/>
        <v>1.1504450138685245E-2</v>
      </c>
      <c r="E67" s="11">
        <f t="shared" si="2"/>
        <v>19.888888888888889</v>
      </c>
      <c r="F67" s="53"/>
      <c r="G67" s="35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21"/>
      <c r="AD67" s="21"/>
      <c r="AE67" s="21"/>
      <c r="AF67" s="21"/>
      <c r="AG67" s="21"/>
      <c r="AH67" s="21"/>
      <c r="AI67" s="21"/>
      <c r="AJ67" s="21"/>
      <c r="AK67" s="21"/>
      <c r="AL67" s="21"/>
      <c r="AM67" s="21"/>
      <c r="AN67" s="21"/>
      <c r="AO67" s="21"/>
      <c r="AP67" s="21"/>
      <c r="AQ67" s="21"/>
      <c r="AR67" s="21"/>
      <c r="AS67" s="21"/>
      <c r="AT67" s="21"/>
      <c r="AU67" s="21"/>
      <c r="AV67" s="21"/>
      <c r="AW67" s="21"/>
      <c r="AX67" s="21"/>
      <c r="AY67" s="21"/>
      <c r="AZ67" s="21"/>
      <c r="BA67" s="21"/>
      <c r="BB67" s="21"/>
      <c r="BC67" s="21"/>
      <c r="BD67" s="21"/>
      <c r="BE67" s="21"/>
      <c r="BF67" s="21"/>
      <c r="BG67" s="21"/>
      <c r="BH67" s="21"/>
      <c r="BI67" s="21"/>
      <c r="BJ67" s="21"/>
      <c r="BK67" s="21"/>
      <c r="BL67" s="21"/>
      <c r="BM67" s="21"/>
    </row>
    <row r="68" spans="1:65" s="3" customFormat="1" ht="18.75" x14ac:dyDescent="0.45">
      <c r="A68" s="4">
        <v>28</v>
      </c>
      <c r="B68" s="4" t="s">
        <v>32</v>
      </c>
      <c r="C68" s="14">
        <v>846.33333333333337</v>
      </c>
      <c r="D68" s="18">
        <f t="shared" si="1"/>
        <v>1.0878882272671076E-2</v>
      </c>
      <c r="E68" s="11">
        <f t="shared" si="2"/>
        <v>24.8921568627451</v>
      </c>
      <c r="F68" s="53"/>
      <c r="G68" s="35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  <c r="AE68" s="21"/>
      <c r="AF68" s="21"/>
      <c r="AG68" s="21"/>
      <c r="AH68" s="21"/>
      <c r="AI68" s="21"/>
      <c r="AJ68" s="21"/>
      <c r="AK68" s="21"/>
      <c r="AL68" s="21"/>
      <c r="AM68" s="21"/>
      <c r="AN68" s="21"/>
      <c r="AO68" s="21"/>
      <c r="AP68" s="21"/>
      <c r="AQ68" s="21"/>
      <c r="AR68" s="21"/>
      <c r="AS68" s="21"/>
      <c r="AT68" s="21"/>
      <c r="AU68" s="21"/>
      <c r="AV68" s="21"/>
      <c r="AW68" s="21"/>
      <c r="AX68" s="21"/>
      <c r="AY68" s="21"/>
      <c r="AZ68" s="21"/>
      <c r="BA68" s="21"/>
      <c r="BB68" s="21"/>
      <c r="BC68" s="21"/>
      <c r="BD68" s="21"/>
      <c r="BE68" s="21"/>
      <c r="BF68" s="21"/>
      <c r="BG68" s="21"/>
      <c r="BH68" s="21"/>
      <c r="BI68" s="21"/>
      <c r="BJ68" s="21"/>
      <c r="BK68" s="21"/>
      <c r="BL68" s="21"/>
      <c r="BM68" s="21"/>
    </row>
    <row r="69" spans="1:65" s="3" customFormat="1" ht="18.75" x14ac:dyDescent="0.45">
      <c r="A69" s="4">
        <v>29</v>
      </c>
      <c r="B69" s="4" t="s">
        <v>33</v>
      </c>
      <c r="C69" s="14">
        <v>233.04</v>
      </c>
      <c r="D69" s="18">
        <f t="shared" si="1"/>
        <v>2.9955274416974408E-3</v>
      </c>
      <c r="E69" s="11">
        <f t="shared" si="2"/>
        <v>19.419999999999998</v>
      </c>
      <c r="F69" s="53"/>
      <c r="G69" s="35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  <c r="AE69" s="21"/>
      <c r="AF69" s="21"/>
      <c r="AG69" s="21"/>
      <c r="AH69" s="21"/>
      <c r="AI69" s="21"/>
      <c r="AJ69" s="21"/>
      <c r="AK69" s="21"/>
      <c r="AL69" s="21"/>
      <c r="AM69" s="21"/>
      <c r="AN69" s="21"/>
      <c r="AO69" s="21"/>
      <c r="AP69" s="21"/>
      <c r="AQ69" s="21"/>
      <c r="AR69" s="21"/>
      <c r="AS69" s="21"/>
      <c r="AT69" s="21"/>
      <c r="AU69" s="21"/>
      <c r="AV69" s="21"/>
      <c r="AW69" s="21"/>
      <c r="AX69" s="21"/>
      <c r="AY69" s="21"/>
      <c r="AZ69" s="21"/>
      <c r="BA69" s="21"/>
      <c r="BB69" s="21"/>
      <c r="BC69" s="21"/>
      <c r="BD69" s="21"/>
      <c r="BE69" s="21"/>
      <c r="BF69" s="21"/>
      <c r="BG69" s="21"/>
      <c r="BH69" s="21"/>
      <c r="BI69" s="21"/>
      <c r="BJ69" s="21"/>
      <c r="BK69" s="21"/>
      <c r="BL69" s="21"/>
      <c r="BM69" s="21"/>
    </row>
    <row r="70" spans="1:65" s="3" customFormat="1" ht="18.75" x14ac:dyDescent="0.45">
      <c r="A70" s="4">
        <v>30</v>
      </c>
      <c r="B70" s="4" t="s">
        <v>34</v>
      </c>
      <c r="C70" s="14">
        <v>296.7</v>
      </c>
      <c r="D70" s="18">
        <f t="shared" si="1"/>
        <v>3.8138216269809071E-3</v>
      </c>
      <c r="E70" s="11">
        <f t="shared" si="2"/>
        <v>37.087499999999999</v>
      </c>
      <c r="F70" s="53"/>
      <c r="G70" s="35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  <c r="AE70" s="21"/>
      <c r="AF70" s="21"/>
      <c r="AG70" s="21"/>
      <c r="AH70" s="21"/>
      <c r="AI70" s="21"/>
      <c r="AJ70" s="21"/>
      <c r="AK70" s="21"/>
      <c r="AL70" s="21"/>
      <c r="AM70" s="21"/>
      <c r="AN70" s="21"/>
      <c r="AO70" s="21"/>
      <c r="AP70" s="21"/>
      <c r="AQ70" s="21"/>
      <c r="AR70" s="21"/>
      <c r="AS70" s="21"/>
      <c r="AT70" s="21"/>
      <c r="AU70" s="21"/>
      <c r="AV70" s="21"/>
      <c r="AW70" s="21"/>
      <c r="AX70" s="21"/>
      <c r="AY70" s="21"/>
      <c r="AZ70" s="21"/>
      <c r="BA70" s="21"/>
      <c r="BB70" s="21"/>
      <c r="BC70" s="21"/>
      <c r="BD70" s="21"/>
      <c r="BE70" s="21"/>
      <c r="BF70" s="21"/>
      <c r="BG70" s="21"/>
      <c r="BH70" s="21"/>
      <c r="BI70" s="21"/>
      <c r="BJ70" s="21"/>
      <c r="BK70" s="21"/>
      <c r="BL70" s="21"/>
      <c r="BM70" s="21"/>
    </row>
    <row r="71" spans="1:65" s="3" customFormat="1" ht="18.75" x14ac:dyDescent="0.45">
      <c r="A71" s="4">
        <v>31</v>
      </c>
      <c r="B71" s="4" t="s">
        <v>35</v>
      </c>
      <c r="C71" s="14">
        <v>5039.0499999999993</v>
      </c>
      <c r="D71" s="18">
        <f t="shared" si="1"/>
        <v>6.4772625107644546E-2</v>
      </c>
      <c r="E71" s="11">
        <f t="shared" si="2"/>
        <v>26.661640211640208</v>
      </c>
      <c r="F71" s="53"/>
      <c r="G71" s="35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  <c r="AE71" s="21"/>
      <c r="AF71" s="21"/>
      <c r="AG71" s="21"/>
      <c r="AH71" s="21"/>
      <c r="AI71" s="21"/>
      <c r="AJ71" s="21"/>
      <c r="AK71" s="21"/>
      <c r="AL71" s="21"/>
      <c r="AM71" s="21"/>
      <c r="AN71" s="21"/>
      <c r="AO71" s="21"/>
      <c r="AP71" s="21"/>
      <c r="AQ71" s="21"/>
      <c r="AR71" s="21"/>
      <c r="AS71" s="21"/>
      <c r="AT71" s="21"/>
      <c r="AU71" s="21"/>
      <c r="AV71" s="21"/>
      <c r="AW71" s="21"/>
      <c r="AX71" s="21"/>
      <c r="AY71" s="21"/>
      <c r="AZ71" s="21"/>
      <c r="BA71" s="21"/>
      <c r="BB71" s="21"/>
      <c r="BC71" s="21"/>
      <c r="BD71" s="21"/>
      <c r="BE71" s="21"/>
      <c r="BF71" s="21"/>
      <c r="BG71" s="21"/>
      <c r="BH71" s="21"/>
      <c r="BI71" s="21"/>
      <c r="BJ71" s="21"/>
      <c r="BK71" s="21"/>
      <c r="BL71" s="21"/>
      <c r="BM71" s="21"/>
    </row>
    <row r="72" spans="1:65" s="3" customFormat="1" ht="18.75" x14ac:dyDescent="0.45">
      <c r="A72" s="4">
        <v>32</v>
      </c>
      <c r="B72" s="4" t="s">
        <v>36</v>
      </c>
      <c r="C72" s="14">
        <v>1360.25</v>
      </c>
      <c r="D72" s="18">
        <f t="shared" si="1"/>
        <v>1.7484836090666596E-2</v>
      </c>
      <c r="E72" s="11">
        <f t="shared" si="2"/>
        <v>10.544573643410853</v>
      </c>
      <c r="F72" s="53"/>
      <c r="G72" s="35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  <c r="AE72" s="21"/>
      <c r="AF72" s="21"/>
      <c r="AG72" s="21"/>
      <c r="AH72" s="21"/>
      <c r="AI72" s="21"/>
      <c r="AJ72" s="21"/>
      <c r="AK72" s="21"/>
      <c r="AL72" s="21"/>
      <c r="AM72" s="21"/>
      <c r="AN72" s="21"/>
      <c r="AO72" s="21"/>
      <c r="AP72" s="21"/>
      <c r="AQ72" s="21"/>
      <c r="AR72" s="21"/>
      <c r="AS72" s="21"/>
      <c r="AT72" s="21"/>
      <c r="AU72" s="21"/>
      <c r="AV72" s="21"/>
      <c r="AW72" s="21"/>
      <c r="AX72" s="21"/>
      <c r="AY72" s="21"/>
      <c r="AZ72" s="21"/>
      <c r="BA72" s="21"/>
      <c r="BB72" s="21"/>
      <c r="BC72" s="21"/>
      <c r="BD72" s="21"/>
      <c r="BE72" s="21"/>
      <c r="BF72" s="21"/>
      <c r="BG72" s="21"/>
      <c r="BH72" s="21"/>
      <c r="BI72" s="21"/>
      <c r="BJ72" s="21"/>
      <c r="BK72" s="21"/>
      <c r="BL72" s="21"/>
      <c r="BM72" s="21"/>
    </row>
    <row r="73" spans="1:65" s="3" customFormat="1" ht="18.75" x14ac:dyDescent="0.45">
      <c r="A73" s="4">
        <v>33</v>
      </c>
      <c r="B73" s="4" t="s">
        <v>37</v>
      </c>
      <c r="C73" s="14">
        <v>2561</v>
      </c>
      <c r="D73" s="18">
        <f t="shared" si="1"/>
        <v>3.2919437771142916E-2</v>
      </c>
      <c r="E73" s="11">
        <f t="shared" si="2"/>
        <v>9.4154411764705888</v>
      </c>
      <c r="F73" s="53"/>
      <c r="G73" s="35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  <c r="AE73" s="21"/>
      <c r="AF73" s="21"/>
      <c r="AG73" s="21"/>
      <c r="AH73" s="21"/>
      <c r="AI73" s="21"/>
      <c r="AJ73" s="21"/>
      <c r="AK73" s="21"/>
      <c r="AL73" s="21"/>
      <c r="AM73" s="21"/>
      <c r="AN73" s="21"/>
      <c r="AO73" s="21"/>
      <c r="AP73" s="21"/>
      <c r="AQ73" s="21"/>
      <c r="AR73" s="21"/>
      <c r="AS73" s="21"/>
      <c r="AT73" s="21"/>
      <c r="AU73" s="21"/>
      <c r="AV73" s="21"/>
      <c r="AW73" s="21"/>
      <c r="AX73" s="21"/>
      <c r="AY73" s="21"/>
      <c r="AZ73" s="21"/>
      <c r="BA73" s="21"/>
      <c r="BB73" s="21"/>
      <c r="BC73" s="21"/>
      <c r="BD73" s="21"/>
      <c r="BE73" s="21"/>
      <c r="BF73" s="21"/>
      <c r="BG73" s="21"/>
      <c r="BH73" s="21"/>
      <c r="BI73" s="21"/>
      <c r="BJ73" s="21"/>
      <c r="BK73" s="21"/>
      <c r="BL73" s="21"/>
      <c r="BM73" s="21"/>
    </row>
    <row r="74" spans="1:65" s="3" customFormat="1" ht="18.75" x14ac:dyDescent="0.45">
      <c r="A74" s="66" t="s">
        <v>38</v>
      </c>
      <c r="B74" s="66"/>
      <c r="C74" s="12">
        <f>SUM(C51:C73)</f>
        <v>77795.98235559676</v>
      </c>
      <c r="D74" s="19">
        <f>SUM(D51:D73)</f>
        <v>1</v>
      </c>
      <c r="E74" s="20">
        <f t="shared" si="2"/>
        <v>12.935813494445753</v>
      </c>
      <c r="F74" s="35"/>
      <c r="G74" s="35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  <c r="AE74" s="21"/>
      <c r="AF74" s="21"/>
      <c r="AG74" s="21"/>
      <c r="AH74" s="21"/>
      <c r="AI74" s="21"/>
      <c r="AJ74" s="21"/>
      <c r="AK74" s="21"/>
      <c r="AL74" s="21"/>
      <c r="AM74" s="21"/>
      <c r="AN74" s="21"/>
      <c r="AO74" s="21"/>
      <c r="AP74" s="21"/>
      <c r="AQ74" s="21"/>
      <c r="AR74" s="21"/>
      <c r="AS74" s="21"/>
      <c r="AT74" s="21"/>
      <c r="AU74" s="21"/>
      <c r="AV74" s="21"/>
      <c r="AW74" s="21"/>
      <c r="AX74" s="21"/>
      <c r="AY74" s="21"/>
      <c r="AZ74" s="21"/>
      <c r="BA74" s="21"/>
      <c r="BB74" s="21"/>
      <c r="BC74" s="21"/>
      <c r="BD74" s="21"/>
      <c r="BE74" s="21"/>
      <c r="BF74" s="21"/>
      <c r="BG74" s="21"/>
      <c r="BH74" s="21"/>
      <c r="BI74" s="21"/>
      <c r="BJ74" s="21"/>
      <c r="BK74" s="21"/>
      <c r="BL74" s="21"/>
      <c r="BM74" s="21"/>
    </row>
    <row r="75" spans="1:65" x14ac:dyDescent="0.45">
      <c r="A75" s="36" t="s">
        <v>39</v>
      </c>
      <c r="D75" s="38"/>
      <c r="G75" s="35"/>
    </row>
    <row r="78" spans="1:65" ht="21.75" x14ac:dyDescent="0.45">
      <c r="A78" s="64" t="s">
        <v>42</v>
      </c>
      <c r="B78" s="64"/>
      <c r="C78" s="64"/>
      <c r="D78" s="64"/>
    </row>
    <row r="79" spans="1:65" ht="21.75" x14ac:dyDescent="0.45">
      <c r="A79" s="62" t="s">
        <v>61</v>
      </c>
      <c r="B79" s="62"/>
      <c r="C79" s="62"/>
      <c r="D79" s="62"/>
    </row>
    <row r="80" spans="1:65" x14ac:dyDescent="0.45">
      <c r="A80" s="61" t="s">
        <v>43</v>
      </c>
      <c r="B80" s="61"/>
      <c r="C80" s="61"/>
      <c r="D80" s="61"/>
    </row>
    <row r="81" spans="1:65" s="3" customFormat="1" ht="18.75" x14ac:dyDescent="0.45">
      <c r="A81" s="4" t="s">
        <v>41</v>
      </c>
      <c r="B81" s="4" t="s">
        <v>12</v>
      </c>
      <c r="C81" s="10" t="s">
        <v>44</v>
      </c>
      <c r="D81" s="4" t="s">
        <v>14</v>
      </c>
      <c r="F81" s="21"/>
      <c r="G81" s="21"/>
      <c r="H81" s="21"/>
      <c r="I81" s="21"/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21"/>
      <c r="X81" s="21"/>
      <c r="Y81" s="21"/>
      <c r="Z81" s="21"/>
      <c r="AA81" s="21"/>
      <c r="AB81" s="21"/>
      <c r="AC81" s="21"/>
      <c r="AD81" s="21"/>
      <c r="AE81" s="21"/>
      <c r="AF81" s="21"/>
      <c r="AG81" s="21"/>
      <c r="AH81" s="21"/>
      <c r="AI81" s="21"/>
      <c r="AJ81" s="21"/>
      <c r="AK81" s="21"/>
      <c r="AL81" s="21"/>
      <c r="AM81" s="21"/>
      <c r="AN81" s="21"/>
      <c r="AO81" s="21"/>
      <c r="AP81" s="21"/>
      <c r="AQ81" s="21"/>
      <c r="AR81" s="21"/>
      <c r="AS81" s="21"/>
      <c r="AT81" s="21"/>
      <c r="AU81" s="21"/>
      <c r="AV81" s="21"/>
      <c r="AW81" s="21"/>
      <c r="AX81" s="21"/>
      <c r="AY81" s="21"/>
      <c r="AZ81" s="21"/>
      <c r="BA81" s="21"/>
      <c r="BB81" s="21"/>
      <c r="BC81" s="21"/>
      <c r="BD81" s="21"/>
      <c r="BE81" s="21"/>
      <c r="BF81" s="21"/>
      <c r="BG81" s="21"/>
      <c r="BH81" s="21"/>
      <c r="BI81" s="21"/>
      <c r="BJ81" s="21"/>
      <c r="BK81" s="21"/>
      <c r="BL81" s="21"/>
      <c r="BM81" s="21"/>
    </row>
    <row r="82" spans="1:65" s="3" customFormat="1" ht="18.75" x14ac:dyDescent="0.45">
      <c r="A82" s="4">
        <v>10</v>
      </c>
      <c r="B82" s="4" t="s">
        <v>15</v>
      </c>
      <c r="C82" s="11">
        <v>250418930.8711938</v>
      </c>
      <c r="D82" s="15">
        <f>C82/$C$105</f>
        <v>0.1233347354679689</v>
      </c>
      <c r="E82" s="54"/>
      <c r="F82" s="46"/>
      <c r="G82" s="21"/>
      <c r="H82" s="21"/>
      <c r="I82" s="21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  <c r="AA82" s="21"/>
      <c r="AB82" s="21"/>
      <c r="AC82" s="21"/>
      <c r="AD82" s="21"/>
      <c r="AE82" s="21"/>
      <c r="AF82" s="21"/>
      <c r="AG82" s="21"/>
      <c r="AH82" s="21"/>
      <c r="AI82" s="21"/>
      <c r="AJ82" s="21"/>
      <c r="AK82" s="21"/>
      <c r="AL82" s="21"/>
      <c r="AM82" s="21"/>
      <c r="AN82" s="21"/>
      <c r="AO82" s="21"/>
      <c r="AP82" s="21"/>
      <c r="AQ82" s="21"/>
      <c r="AR82" s="21"/>
      <c r="AS82" s="21"/>
      <c r="AT82" s="21"/>
      <c r="AU82" s="21"/>
      <c r="AV82" s="21"/>
      <c r="AW82" s="21"/>
      <c r="AX82" s="21"/>
      <c r="AY82" s="21"/>
      <c r="AZ82" s="21"/>
      <c r="BA82" s="21"/>
      <c r="BB82" s="21"/>
      <c r="BC82" s="21"/>
      <c r="BD82" s="21"/>
      <c r="BE82" s="21"/>
      <c r="BF82" s="21"/>
      <c r="BG82" s="21"/>
      <c r="BH82" s="21"/>
      <c r="BI82" s="21"/>
      <c r="BJ82" s="21"/>
      <c r="BK82" s="21"/>
      <c r="BL82" s="21"/>
      <c r="BM82" s="21"/>
    </row>
    <row r="83" spans="1:65" s="3" customFormat="1" ht="18.75" x14ac:dyDescent="0.45">
      <c r="A83" s="4">
        <v>11</v>
      </c>
      <c r="B83" s="4" t="s">
        <v>16</v>
      </c>
      <c r="C83" s="13">
        <v>46877944.208392948</v>
      </c>
      <c r="D83" s="15">
        <f t="shared" ref="D83:D104" si="3">C83/$C$105</f>
        <v>2.3088026245101374E-2</v>
      </c>
      <c r="E83" s="54"/>
      <c r="F83" s="46"/>
      <c r="G83" s="21"/>
      <c r="H83" s="21"/>
      <c r="I83" s="21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21"/>
      <c r="X83" s="21"/>
      <c r="Y83" s="21"/>
      <c r="Z83" s="21"/>
      <c r="AA83" s="21"/>
      <c r="AB83" s="21"/>
      <c r="AC83" s="21"/>
      <c r="AD83" s="21"/>
      <c r="AE83" s="21"/>
      <c r="AF83" s="21"/>
      <c r="AG83" s="21"/>
      <c r="AH83" s="21"/>
      <c r="AI83" s="21"/>
      <c r="AJ83" s="21"/>
      <c r="AK83" s="21"/>
      <c r="AL83" s="21"/>
      <c r="AM83" s="21"/>
      <c r="AN83" s="21"/>
      <c r="AO83" s="21"/>
      <c r="AP83" s="21"/>
      <c r="AQ83" s="21"/>
      <c r="AR83" s="21"/>
      <c r="AS83" s="21"/>
      <c r="AT83" s="21"/>
      <c r="AU83" s="21"/>
      <c r="AV83" s="21"/>
      <c r="AW83" s="21"/>
      <c r="AX83" s="21"/>
      <c r="AY83" s="21"/>
      <c r="AZ83" s="21"/>
      <c r="BA83" s="21"/>
      <c r="BB83" s="21"/>
      <c r="BC83" s="21"/>
      <c r="BD83" s="21"/>
      <c r="BE83" s="21"/>
      <c r="BF83" s="21"/>
      <c r="BG83" s="21"/>
      <c r="BH83" s="21"/>
      <c r="BI83" s="21"/>
      <c r="BJ83" s="21"/>
      <c r="BK83" s="21"/>
      <c r="BL83" s="21"/>
      <c r="BM83" s="21"/>
    </row>
    <row r="84" spans="1:65" s="3" customFormat="1" ht="18.75" x14ac:dyDescent="0.45">
      <c r="A84" s="4">
        <v>12</v>
      </c>
      <c r="B84" s="4" t="s">
        <v>17</v>
      </c>
      <c r="C84" s="13">
        <v>56367878.134999998</v>
      </c>
      <c r="D84" s="15">
        <f t="shared" si="3"/>
        <v>2.7761948006426257E-2</v>
      </c>
      <c r="E84" s="54"/>
      <c r="F84" s="46"/>
      <c r="G84" s="21"/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21"/>
      <c r="Y84" s="21"/>
      <c r="Z84" s="21"/>
      <c r="AA84" s="21"/>
      <c r="AB84" s="21"/>
      <c r="AC84" s="21"/>
      <c r="AD84" s="21"/>
      <c r="AE84" s="21"/>
      <c r="AF84" s="21"/>
      <c r="AG84" s="21"/>
      <c r="AH84" s="21"/>
      <c r="AI84" s="21"/>
      <c r="AJ84" s="21"/>
      <c r="AK84" s="21"/>
      <c r="AL84" s="21"/>
      <c r="AM84" s="21"/>
      <c r="AN84" s="21"/>
      <c r="AO84" s="21"/>
      <c r="AP84" s="21"/>
      <c r="AQ84" s="21"/>
      <c r="AR84" s="21"/>
      <c r="AS84" s="21"/>
      <c r="AT84" s="21"/>
      <c r="AU84" s="21"/>
      <c r="AV84" s="21"/>
      <c r="AW84" s="21"/>
      <c r="AX84" s="21"/>
      <c r="AY84" s="21"/>
      <c r="AZ84" s="21"/>
      <c r="BA84" s="21"/>
      <c r="BB84" s="21"/>
      <c r="BC84" s="21"/>
      <c r="BD84" s="21"/>
      <c r="BE84" s="21"/>
      <c r="BF84" s="21"/>
      <c r="BG84" s="21"/>
      <c r="BH84" s="21"/>
      <c r="BI84" s="21"/>
      <c r="BJ84" s="21"/>
      <c r="BK84" s="21"/>
      <c r="BL84" s="21"/>
      <c r="BM84" s="21"/>
    </row>
    <row r="85" spans="1:65" s="3" customFormat="1" ht="18.75" x14ac:dyDescent="0.45">
      <c r="A85" s="4">
        <v>13</v>
      </c>
      <c r="B85" s="4" t="s">
        <v>18</v>
      </c>
      <c r="C85" s="13">
        <v>44219405.021097049</v>
      </c>
      <c r="D85" s="15">
        <f t="shared" si="3"/>
        <v>2.1778659472167488E-2</v>
      </c>
      <c r="E85" s="54"/>
      <c r="F85" s="46"/>
      <c r="G85" s="21"/>
      <c r="H85" s="21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21"/>
      <c r="V85" s="21"/>
      <c r="W85" s="21"/>
      <c r="X85" s="21"/>
      <c r="Y85" s="21"/>
      <c r="Z85" s="21"/>
      <c r="AA85" s="21"/>
      <c r="AB85" s="21"/>
      <c r="AC85" s="21"/>
      <c r="AD85" s="21"/>
      <c r="AE85" s="21"/>
      <c r="AF85" s="21"/>
      <c r="AG85" s="21"/>
      <c r="AH85" s="21"/>
      <c r="AI85" s="21"/>
      <c r="AJ85" s="21"/>
      <c r="AK85" s="21"/>
      <c r="AL85" s="21"/>
      <c r="AM85" s="21"/>
      <c r="AN85" s="21"/>
      <c r="AO85" s="21"/>
      <c r="AP85" s="21"/>
      <c r="AQ85" s="21"/>
      <c r="AR85" s="21"/>
      <c r="AS85" s="21"/>
      <c r="AT85" s="21"/>
      <c r="AU85" s="21"/>
      <c r="AV85" s="21"/>
      <c r="AW85" s="21"/>
      <c r="AX85" s="21"/>
      <c r="AY85" s="21"/>
      <c r="AZ85" s="21"/>
      <c r="BA85" s="21"/>
      <c r="BB85" s="21"/>
      <c r="BC85" s="21"/>
      <c r="BD85" s="21"/>
      <c r="BE85" s="21"/>
      <c r="BF85" s="21"/>
      <c r="BG85" s="21"/>
      <c r="BH85" s="21"/>
      <c r="BI85" s="21"/>
      <c r="BJ85" s="21"/>
      <c r="BK85" s="21"/>
      <c r="BL85" s="21"/>
      <c r="BM85" s="21"/>
    </row>
    <row r="86" spans="1:65" s="3" customFormat="1" ht="18.75" x14ac:dyDescent="0.45">
      <c r="A86" s="4">
        <v>14</v>
      </c>
      <c r="B86" s="4" t="s">
        <v>19</v>
      </c>
      <c r="C86" s="13">
        <v>365565002.19092643</v>
      </c>
      <c r="D86" s="15">
        <f t="shared" si="3"/>
        <v>0.18004574448389604</v>
      </c>
      <c r="E86" s="54"/>
      <c r="F86" s="46"/>
      <c r="G86" s="21"/>
      <c r="H86" s="21"/>
      <c r="I86" s="21"/>
      <c r="J86" s="21"/>
      <c r="K86" s="21"/>
      <c r="L86" s="21"/>
      <c r="M86" s="21"/>
      <c r="N86" s="21"/>
      <c r="O86" s="21"/>
      <c r="P86" s="21"/>
      <c r="Q86" s="21"/>
      <c r="R86" s="21"/>
      <c r="S86" s="21"/>
      <c r="T86" s="21"/>
      <c r="U86" s="21"/>
      <c r="V86" s="21"/>
      <c r="W86" s="21"/>
      <c r="X86" s="21"/>
      <c r="Y86" s="21"/>
      <c r="Z86" s="21"/>
      <c r="AA86" s="21"/>
      <c r="AB86" s="21"/>
      <c r="AC86" s="21"/>
      <c r="AD86" s="21"/>
      <c r="AE86" s="21"/>
      <c r="AF86" s="21"/>
      <c r="AG86" s="21"/>
      <c r="AH86" s="21"/>
      <c r="AI86" s="21"/>
      <c r="AJ86" s="21"/>
      <c r="AK86" s="21"/>
      <c r="AL86" s="21"/>
      <c r="AM86" s="21"/>
      <c r="AN86" s="21"/>
      <c r="AO86" s="21"/>
      <c r="AP86" s="21"/>
      <c r="AQ86" s="21"/>
      <c r="AR86" s="21"/>
      <c r="AS86" s="21"/>
      <c r="AT86" s="21"/>
      <c r="AU86" s="21"/>
      <c r="AV86" s="21"/>
      <c r="AW86" s="21"/>
      <c r="AX86" s="21"/>
      <c r="AY86" s="21"/>
      <c r="AZ86" s="21"/>
      <c r="BA86" s="21"/>
      <c r="BB86" s="21"/>
      <c r="BC86" s="21"/>
      <c r="BD86" s="21"/>
      <c r="BE86" s="21"/>
      <c r="BF86" s="21"/>
      <c r="BG86" s="21"/>
      <c r="BH86" s="21"/>
      <c r="BI86" s="21"/>
      <c r="BJ86" s="21"/>
      <c r="BK86" s="21"/>
      <c r="BL86" s="21"/>
      <c r="BM86" s="21"/>
    </row>
    <row r="87" spans="1:65" s="3" customFormat="1" ht="18.75" x14ac:dyDescent="0.45">
      <c r="A87" s="4">
        <v>15</v>
      </c>
      <c r="B87" s="4" t="s">
        <v>20</v>
      </c>
      <c r="C87" s="13">
        <v>6651360</v>
      </c>
      <c r="D87" s="15">
        <f t="shared" si="3"/>
        <v>3.2758854262666904E-3</v>
      </c>
      <c r="E87" s="54"/>
      <c r="F87" s="46"/>
      <c r="G87" s="21"/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21"/>
      <c r="U87" s="21"/>
      <c r="V87" s="21"/>
      <c r="W87" s="21"/>
      <c r="X87" s="21"/>
      <c r="Y87" s="21"/>
      <c r="Z87" s="21"/>
      <c r="AA87" s="21"/>
      <c r="AB87" s="21"/>
      <c r="AC87" s="21"/>
      <c r="AD87" s="21"/>
      <c r="AE87" s="21"/>
      <c r="AF87" s="21"/>
      <c r="AG87" s="21"/>
      <c r="AH87" s="21"/>
      <c r="AI87" s="21"/>
      <c r="AJ87" s="21"/>
      <c r="AK87" s="21"/>
      <c r="AL87" s="21"/>
      <c r="AM87" s="21"/>
      <c r="AN87" s="21"/>
      <c r="AO87" s="21"/>
      <c r="AP87" s="21"/>
      <c r="AQ87" s="21"/>
      <c r="AR87" s="21"/>
      <c r="AS87" s="21"/>
      <c r="AT87" s="21"/>
      <c r="AU87" s="21"/>
      <c r="AV87" s="21"/>
      <c r="AW87" s="21"/>
      <c r="AX87" s="21"/>
      <c r="AY87" s="21"/>
      <c r="AZ87" s="21"/>
      <c r="BA87" s="21"/>
      <c r="BB87" s="21"/>
      <c r="BC87" s="21"/>
      <c r="BD87" s="21"/>
      <c r="BE87" s="21"/>
      <c r="BF87" s="21"/>
      <c r="BG87" s="21"/>
      <c r="BH87" s="21"/>
      <c r="BI87" s="21"/>
      <c r="BJ87" s="21"/>
      <c r="BK87" s="21"/>
      <c r="BL87" s="21"/>
      <c r="BM87" s="21"/>
    </row>
    <row r="88" spans="1:65" s="3" customFormat="1" ht="18.75" x14ac:dyDescent="0.45">
      <c r="A88" s="4">
        <v>16</v>
      </c>
      <c r="B88" s="4" t="s">
        <v>21</v>
      </c>
      <c r="C88" s="13">
        <v>30262183.100000001</v>
      </c>
      <c r="D88" s="15">
        <f t="shared" si="3"/>
        <v>1.4904537505758843E-2</v>
      </c>
      <c r="E88" s="54"/>
      <c r="F88" s="46"/>
      <c r="G88" s="21"/>
      <c r="H88" s="21"/>
      <c r="I88" s="21"/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21"/>
      <c r="U88" s="21"/>
      <c r="V88" s="21"/>
      <c r="W88" s="21"/>
      <c r="X88" s="21"/>
      <c r="Y88" s="21"/>
      <c r="Z88" s="21"/>
      <c r="AA88" s="21"/>
      <c r="AB88" s="21"/>
      <c r="AC88" s="21"/>
      <c r="AD88" s="21"/>
      <c r="AE88" s="21"/>
      <c r="AF88" s="21"/>
      <c r="AG88" s="21"/>
      <c r="AH88" s="21"/>
      <c r="AI88" s="21"/>
      <c r="AJ88" s="21"/>
      <c r="AK88" s="21"/>
      <c r="AL88" s="21"/>
      <c r="AM88" s="21"/>
      <c r="AN88" s="21"/>
      <c r="AO88" s="21"/>
      <c r="AP88" s="21"/>
      <c r="AQ88" s="21"/>
      <c r="AR88" s="21"/>
      <c r="AS88" s="21"/>
      <c r="AT88" s="21"/>
      <c r="AU88" s="21"/>
      <c r="AV88" s="21"/>
      <c r="AW88" s="21"/>
      <c r="AX88" s="21"/>
      <c r="AY88" s="21"/>
      <c r="AZ88" s="21"/>
      <c r="BA88" s="21"/>
      <c r="BB88" s="21"/>
      <c r="BC88" s="21"/>
      <c r="BD88" s="21"/>
      <c r="BE88" s="21"/>
      <c r="BF88" s="21"/>
      <c r="BG88" s="21"/>
      <c r="BH88" s="21"/>
      <c r="BI88" s="21"/>
      <c r="BJ88" s="21"/>
      <c r="BK88" s="21"/>
      <c r="BL88" s="21"/>
      <c r="BM88" s="21"/>
    </row>
    <row r="89" spans="1:65" s="3" customFormat="1" ht="18.75" x14ac:dyDescent="0.45">
      <c r="A89" s="4">
        <v>17</v>
      </c>
      <c r="B89" s="4" t="s">
        <v>22</v>
      </c>
      <c r="C89" s="13">
        <v>68179794.25039126</v>
      </c>
      <c r="D89" s="15">
        <f t="shared" si="3"/>
        <v>3.3579477633253689E-2</v>
      </c>
      <c r="E89" s="54"/>
      <c r="F89" s="46"/>
      <c r="G89" s="21"/>
      <c r="H89" s="21"/>
      <c r="I89" s="21"/>
      <c r="J89" s="21"/>
      <c r="K89" s="21"/>
      <c r="L89" s="21"/>
      <c r="M89" s="21"/>
      <c r="N89" s="21"/>
      <c r="O89" s="21"/>
      <c r="P89" s="21"/>
      <c r="Q89" s="21"/>
      <c r="R89" s="21"/>
      <c r="S89" s="21"/>
      <c r="T89" s="21"/>
      <c r="U89" s="21"/>
      <c r="V89" s="21"/>
      <c r="W89" s="21"/>
      <c r="X89" s="21"/>
      <c r="Y89" s="21"/>
      <c r="Z89" s="21"/>
      <c r="AA89" s="21"/>
      <c r="AB89" s="21"/>
      <c r="AC89" s="21"/>
      <c r="AD89" s="21"/>
      <c r="AE89" s="21"/>
      <c r="AF89" s="21"/>
      <c r="AG89" s="21"/>
      <c r="AH89" s="21"/>
      <c r="AI89" s="21"/>
      <c r="AJ89" s="21"/>
      <c r="AK89" s="21"/>
      <c r="AL89" s="21"/>
      <c r="AM89" s="21"/>
      <c r="AN89" s="21"/>
      <c r="AO89" s="21"/>
      <c r="AP89" s="21"/>
      <c r="AQ89" s="21"/>
      <c r="AR89" s="21"/>
      <c r="AS89" s="21"/>
      <c r="AT89" s="21"/>
      <c r="AU89" s="21"/>
      <c r="AV89" s="21"/>
      <c r="AW89" s="21"/>
      <c r="AX89" s="21"/>
      <c r="AY89" s="21"/>
      <c r="AZ89" s="21"/>
      <c r="BA89" s="21"/>
      <c r="BB89" s="21"/>
      <c r="BC89" s="21"/>
      <c r="BD89" s="21"/>
      <c r="BE89" s="21"/>
      <c r="BF89" s="21"/>
      <c r="BG89" s="21"/>
      <c r="BH89" s="21"/>
      <c r="BI89" s="21"/>
      <c r="BJ89" s="21"/>
      <c r="BK89" s="21"/>
      <c r="BL89" s="21"/>
      <c r="BM89" s="21"/>
    </row>
    <row r="90" spans="1:65" s="3" customFormat="1" ht="18.75" x14ac:dyDescent="0.45">
      <c r="A90" s="4">
        <v>18</v>
      </c>
      <c r="B90" s="4" t="s">
        <v>23</v>
      </c>
      <c r="C90" s="13">
        <v>62744064.800000004</v>
      </c>
      <c r="D90" s="15">
        <f t="shared" si="3"/>
        <v>3.0902306815907252E-2</v>
      </c>
      <c r="E90" s="54"/>
      <c r="F90" s="46"/>
      <c r="G90" s="21"/>
      <c r="H90" s="21"/>
      <c r="I90" s="21"/>
      <c r="J90" s="21"/>
      <c r="K90" s="21"/>
      <c r="L90" s="21"/>
      <c r="M90" s="21"/>
      <c r="N90" s="21"/>
      <c r="O90" s="21"/>
      <c r="P90" s="21"/>
      <c r="Q90" s="21"/>
      <c r="R90" s="21"/>
      <c r="S90" s="21"/>
      <c r="T90" s="21"/>
      <c r="U90" s="21"/>
      <c r="V90" s="21"/>
      <c r="W90" s="21"/>
      <c r="X90" s="21"/>
      <c r="Y90" s="21"/>
      <c r="Z90" s="21"/>
      <c r="AA90" s="21"/>
      <c r="AB90" s="21"/>
      <c r="AC90" s="21"/>
      <c r="AD90" s="21"/>
      <c r="AE90" s="21"/>
      <c r="AF90" s="21"/>
      <c r="AG90" s="21"/>
      <c r="AH90" s="21"/>
      <c r="AI90" s="21"/>
      <c r="AJ90" s="21"/>
      <c r="AK90" s="21"/>
      <c r="AL90" s="21"/>
      <c r="AM90" s="21"/>
      <c r="AN90" s="21"/>
      <c r="AO90" s="21"/>
      <c r="AP90" s="21"/>
      <c r="AQ90" s="21"/>
      <c r="AR90" s="21"/>
      <c r="AS90" s="21"/>
      <c r="AT90" s="21"/>
      <c r="AU90" s="21"/>
      <c r="AV90" s="21"/>
      <c r="AW90" s="21"/>
      <c r="AX90" s="21"/>
      <c r="AY90" s="21"/>
      <c r="AZ90" s="21"/>
      <c r="BA90" s="21"/>
      <c r="BB90" s="21"/>
      <c r="BC90" s="21"/>
      <c r="BD90" s="21"/>
      <c r="BE90" s="21"/>
      <c r="BF90" s="21"/>
      <c r="BG90" s="21"/>
      <c r="BH90" s="21"/>
      <c r="BI90" s="21"/>
      <c r="BJ90" s="21"/>
      <c r="BK90" s="21"/>
      <c r="BL90" s="21"/>
      <c r="BM90" s="21"/>
    </row>
    <row r="91" spans="1:65" s="3" customFormat="1" ht="18.75" x14ac:dyDescent="0.45">
      <c r="A91" s="4">
        <v>19</v>
      </c>
      <c r="B91" s="4" t="s">
        <v>24</v>
      </c>
      <c r="C91" s="13">
        <v>53080498.045946628</v>
      </c>
      <c r="D91" s="15">
        <f t="shared" si="3"/>
        <v>2.6142868521278971E-2</v>
      </c>
      <c r="E91" s="54"/>
      <c r="F91" s="46"/>
      <c r="G91" s="21"/>
      <c r="H91" s="21"/>
      <c r="I91" s="21"/>
      <c r="J91" s="21"/>
      <c r="K91" s="21"/>
      <c r="L91" s="21"/>
      <c r="M91" s="21"/>
      <c r="N91" s="21"/>
      <c r="O91" s="21"/>
      <c r="P91" s="21"/>
      <c r="Q91" s="21"/>
      <c r="R91" s="21"/>
      <c r="S91" s="21"/>
      <c r="T91" s="21"/>
      <c r="U91" s="21"/>
      <c r="V91" s="21"/>
      <c r="W91" s="21"/>
      <c r="X91" s="21"/>
      <c r="Y91" s="21"/>
      <c r="Z91" s="21"/>
      <c r="AA91" s="21"/>
      <c r="AB91" s="21"/>
      <c r="AC91" s="21"/>
      <c r="AD91" s="21"/>
      <c r="AE91" s="21"/>
      <c r="AF91" s="21"/>
      <c r="AG91" s="21"/>
      <c r="AH91" s="21"/>
      <c r="AI91" s="21"/>
      <c r="AJ91" s="21"/>
      <c r="AK91" s="21"/>
      <c r="AL91" s="21"/>
      <c r="AM91" s="21"/>
      <c r="AN91" s="21"/>
      <c r="AO91" s="21"/>
      <c r="AP91" s="21"/>
      <c r="AQ91" s="21"/>
      <c r="AR91" s="21"/>
      <c r="AS91" s="21"/>
      <c r="AT91" s="21"/>
      <c r="AU91" s="21"/>
      <c r="AV91" s="21"/>
      <c r="AW91" s="21"/>
      <c r="AX91" s="21"/>
      <c r="AY91" s="21"/>
      <c r="AZ91" s="21"/>
      <c r="BA91" s="21"/>
      <c r="BB91" s="21"/>
      <c r="BC91" s="21"/>
      <c r="BD91" s="21"/>
      <c r="BE91" s="21"/>
      <c r="BF91" s="21"/>
      <c r="BG91" s="21"/>
      <c r="BH91" s="21"/>
      <c r="BI91" s="21"/>
      <c r="BJ91" s="21"/>
      <c r="BK91" s="21"/>
      <c r="BL91" s="21"/>
      <c r="BM91" s="21"/>
    </row>
    <row r="92" spans="1:65" s="3" customFormat="1" ht="18.75" x14ac:dyDescent="0.45">
      <c r="A92" s="4">
        <v>20</v>
      </c>
      <c r="B92" s="4" t="s">
        <v>25</v>
      </c>
      <c r="C92" s="13">
        <v>113802511.89999999</v>
      </c>
      <c r="D92" s="15">
        <f t="shared" si="3"/>
        <v>5.6049287695411405E-2</v>
      </c>
      <c r="E92" s="54"/>
      <c r="F92" s="46"/>
      <c r="G92" s="21"/>
      <c r="H92" s="21"/>
      <c r="I92" s="21"/>
      <c r="J92" s="21"/>
      <c r="K92" s="21"/>
      <c r="L92" s="21"/>
      <c r="M92" s="21"/>
      <c r="N92" s="21"/>
      <c r="O92" s="21"/>
      <c r="P92" s="21"/>
      <c r="Q92" s="21"/>
      <c r="R92" s="21"/>
      <c r="S92" s="21"/>
      <c r="T92" s="21"/>
      <c r="U92" s="21"/>
      <c r="V92" s="21"/>
      <c r="W92" s="21"/>
      <c r="X92" s="21"/>
      <c r="Y92" s="21"/>
      <c r="Z92" s="21"/>
      <c r="AA92" s="21"/>
      <c r="AB92" s="21"/>
      <c r="AC92" s="21"/>
      <c r="AD92" s="21"/>
      <c r="AE92" s="21"/>
      <c r="AF92" s="21"/>
      <c r="AG92" s="21"/>
      <c r="AH92" s="21"/>
      <c r="AI92" s="21"/>
      <c r="AJ92" s="21"/>
      <c r="AK92" s="21"/>
      <c r="AL92" s="21"/>
      <c r="AM92" s="21"/>
      <c r="AN92" s="21"/>
      <c r="AO92" s="21"/>
      <c r="AP92" s="21"/>
      <c r="AQ92" s="21"/>
      <c r="AR92" s="21"/>
      <c r="AS92" s="21"/>
      <c r="AT92" s="21"/>
      <c r="AU92" s="21"/>
      <c r="AV92" s="21"/>
      <c r="AW92" s="21"/>
      <c r="AX92" s="21"/>
      <c r="AY92" s="21"/>
      <c r="AZ92" s="21"/>
      <c r="BA92" s="21"/>
      <c r="BB92" s="21"/>
      <c r="BC92" s="21"/>
      <c r="BD92" s="21"/>
      <c r="BE92" s="21"/>
      <c r="BF92" s="21"/>
      <c r="BG92" s="21"/>
      <c r="BH92" s="21"/>
      <c r="BI92" s="21"/>
      <c r="BJ92" s="21"/>
      <c r="BK92" s="21"/>
      <c r="BL92" s="21"/>
      <c r="BM92" s="21"/>
    </row>
    <row r="93" spans="1:65" s="3" customFormat="1" ht="18.75" x14ac:dyDescent="0.45">
      <c r="A93" s="4">
        <v>22</v>
      </c>
      <c r="B93" s="4" t="s">
        <v>26</v>
      </c>
      <c r="C93" s="13">
        <v>116759720.27974869</v>
      </c>
      <c r="D93" s="15">
        <f t="shared" si="3"/>
        <v>5.7505753115062799E-2</v>
      </c>
      <c r="E93" s="54"/>
      <c r="F93" s="46"/>
      <c r="G93" s="21"/>
      <c r="H93" s="21"/>
      <c r="I93" s="21"/>
      <c r="J93" s="21"/>
      <c r="K93" s="21"/>
      <c r="L93" s="21"/>
      <c r="M93" s="21"/>
      <c r="N93" s="21"/>
      <c r="O93" s="21"/>
      <c r="P93" s="21"/>
      <c r="Q93" s="21"/>
      <c r="R93" s="21"/>
      <c r="S93" s="21"/>
      <c r="T93" s="21"/>
      <c r="U93" s="21"/>
      <c r="V93" s="21"/>
      <c r="W93" s="21"/>
      <c r="X93" s="21"/>
      <c r="Y93" s="21"/>
      <c r="Z93" s="21"/>
      <c r="AA93" s="21"/>
      <c r="AB93" s="21"/>
      <c r="AC93" s="21"/>
      <c r="AD93" s="21"/>
      <c r="AE93" s="21"/>
      <c r="AF93" s="21"/>
      <c r="AG93" s="21"/>
      <c r="AH93" s="21"/>
      <c r="AI93" s="21"/>
      <c r="AJ93" s="21"/>
      <c r="AK93" s="21"/>
      <c r="AL93" s="21"/>
      <c r="AM93" s="21"/>
      <c r="AN93" s="21"/>
      <c r="AO93" s="21"/>
      <c r="AP93" s="21"/>
      <c r="AQ93" s="21"/>
      <c r="AR93" s="21"/>
      <c r="AS93" s="21"/>
      <c r="AT93" s="21"/>
      <c r="AU93" s="21"/>
      <c r="AV93" s="21"/>
      <c r="AW93" s="21"/>
      <c r="AX93" s="21"/>
      <c r="AY93" s="21"/>
      <c r="AZ93" s="21"/>
      <c r="BA93" s="21"/>
      <c r="BB93" s="21"/>
      <c r="BC93" s="21"/>
      <c r="BD93" s="21"/>
      <c r="BE93" s="21"/>
      <c r="BF93" s="21"/>
      <c r="BG93" s="21"/>
      <c r="BH93" s="21"/>
      <c r="BI93" s="21"/>
      <c r="BJ93" s="21"/>
      <c r="BK93" s="21"/>
      <c r="BL93" s="21"/>
      <c r="BM93" s="21"/>
    </row>
    <row r="94" spans="1:65" s="3" customFormat="1" ht="18.75" x14ac:dyDescent="0.45">
      <c r="A94" s="4">
        <v>23</v>
      </c>
      <c r="B94" s="4" t="s">
        <v>27</v>
      </c>
      <c r="C94" s="13">
        <v>83898509.721428558</v>
      </c>
      <c r="D94" s="15">
        <f t="shared" si="3"/>
        <v>4.1321159173751246E-2</v>
      </c>
      <c r="E94" s="54"/>
      <c r="F94" s="46"/>
      <c r="G94" s="21"/>
      <c r="H94" s="21"/>
      <c r="I94" s="21"/>
      <c r="J94" s="21"/>
      <c r="K94" s="21"/>
      <c r="L94" s="21"/>
      <c r="M94" s="21"/>
      <c r="N94" s="21"/>
      <c r="O94" s="21"/>
      <c r="P94" s="21"/>
      <c r="Q94" s="21"/>
      <c r="R94" s="21"/>
      <c r="S94" s="21"/>
      <c r="T94" s="21"/>
      <c r="U94" s="21"/>
      <c r="V94" s="21"/>
      <c r="W94" s="21"/>
      <c r="X94" s="21"/>
      <c r="Y94" s="21"/>
      <c r="Z94" s="21"/>
      <c r="AA94" s="21"/>
      <c r="AB94" s="21"/>
      <c r="AC94" s="21"/>
      <c r="AD94" s="21"/>
      <c r="AE94" s="21"/>
      <c r="AF94" s="21"/>
      <c r="AG94" s="21"/>
      <c r="AH94" s="21"/>
      <c r="AI94" s="21"/>
      <c r="AJ94" s="21"/>
      <c r="AK94" s="21"/>
      <c r="AL94" s="21"/>
      <c r="AM94" s="21"/>
      <c r="AN94" s="21"/>
      <c r="AO94" s="21"/>
      <c r="AP94" s="21"/>
      <c r="AQ94" s="21"/>
      <c r="AR94" s="21"/>
      <c r="AS94" s="21"/>
      <c r="AT94" s="21"/>
      <c r="AU94" s="21"/>
      <c r="AV94" s="21"/>
      <c r="AW94" s="21"/>
      <c r="AX94" s="21"/>
      <c r="AY94" s="21"/>
      <c r="AZ94" s="21"/>
      <c r="BA94" s="21"/>
      <c r="BB94" s="21"/>
      <c r="BC94" s="21"/>
      <c r="BD94" s="21"/>
      <c r="BE94" s="21"/>
      <c r="BF94" s="21"/>
      <c r="BG94" s="21"/>
      <c r="BH94" s="21"/>
      <c r="BI94" s="21"/>
      <c r="BJ94" s="21"/>
      <c r="BK94" s="21"/>
      <c r="BL94" s="21"/>
      <c r="BM94" s="21"/>
    </row>
    <row r="95" spans="1:65" s="3" customFormat="1" ht="18.75" x14ac:dyDescent="0.45">
      <c r="A95" s="4">
        <v>24</v>
      </c>
      <c r="B95" s="4" t="s">
        <v>28</v>
      </c>
      <c r="C95" s="13">
        <v>23327837.699999999</v>
      </c>
      <c r="D95" s="15">
        <f t="shared" si="3"/>
        <v>1.1489277914252825E-2</v>
      </c>
      <c r="E95" s="54"/>
      <c r="F95" s="46"/>
      <c r="G95" s="21"/>
      <c r="H95" s="21"/>
      <c r="I95" s="21"/>
      <c r="J95" s="21"/>
      <c r="K95" s="21"/>
      <c r="L95" s="21"/>
      <c r="M95" s="21"/>
      <c r="N95" s="21"/>
      <c r="O95" s="21"/>
      <c r="P95" s="21"/>
      <c r="Q95" s="21"/>
      <c r="R95" s="21"/>
      <c r="S95" s="21"/>
      <c r="T95" s="21"/>
      <c r="U95" s="21"/>
      <c r="V95" s="21"/>
      <c r="W95" s="21"/>
      <c r="X95" s="21"/>
      <c r="Y95" s="21"/>
      <c r="Z95" s="21"/>
      <c r="AA95" s="21"/>
      <c r="AB95" s="21"/>
      <c r="AC95" s="21"/>
      <c r="AD95" s="21"/>
      <c r="AE95" s="21"/>
      <c r="AF95" s="21"/>
      <c r="AG95" s="21"/>
      <c r="AH95" s="21"/>
      <c r="AI95" s="21"/>
      <c r="AJ95" s="21"/>
      <c r="AK95" s="21"/>
      <c r="AL95" s="21"/>
      <c r="AM95" s="21"/>
      <c r="AN95" s="21"/>
      <c r="AO95" s="21"/>
      <c r="AP95" s="21"/>
      <c r="AQ95" s="21"/>
      <c r="AR95" s="21"/>
      <c r="AS95" s="21"/>
      <c r="AT95" s="21"/>
      <c r="AU95" s="21"/>
      <c r="AV95" s="21"/>
      <c r="AW95" s="21"/>
      <c r="AX95" s="21"/>
      <c r="AY95" s="21"/>
      <c r="AZ95" s="21"/>
      <c r="BA95" s="21"/>
      <c r="BB95" s="21"/>
      <c r="BC95" s="21"/>
      <c r="BD95" s="21"/>
      <c r="BE95" s="21"/>
      <c r="BF95" s="21"/>
      <c r="BG95" s="21"/>
      <c r="BH95" s="21"/>
      <c r="BI95" s="21"/>
      <c r="BJ95" s="21"/>
      <c r="BK95" s="21"/>
      <c r="BL95" s="21"/>
      <c r="BM95" s="21"/>
    </row>
    <row r="96" spans="1:65" s="3" customFormat="1" ht="18.75" x14ac:dyDescent="0.45">
      <c r="A96" s="4">
        <v>25</v>
      </c>
      <c r="B96" s="4" t="s">
        <v>29</v>
      </c>
      <c r="C96" s="13">
        <v>369175863.1633333</v>
      </c>
      <c r="D96" s="15">
        <f t="shared" si="3"/>
        <v>0.18182414271159425</v>
      </c>
      <c r="E96" s="54"/>
      <c r="F96" s="46"/>
      <c r="G96" s="21"/>
      <c r="H96" s="21"/>
      <c r="I96" s="21"/>
      <c r="J96" s="21"/>
      <c r="K96" s="21"/>
      <c r="L96" s="21"/>
      <c r="M96" s="21"/>
      <c r="N96" s="21"/>
      <c r="O96" s="21"/>
      <c r="P96" s="21"/>
      <c r="Q96" s="21"/>
      <c r="R96" s="21"/>
      <c r="S96" s="21"/>
      <c r="T96" s="21"/>
      <c r="U96" s="21"/>
      <c r="V96" s="21"/>
      <c r="W96" s="21"/>
      <c r="X96" s="21"/>
      <c r="Y96" s="21"/>
      <c r="Z96" s="21"/>
      <c r="AA96" s="21"/>
      <c r="AB96" s="21"/>
      <c r="AC96" s="21"/>
      <c r="AD96" s="21"/>
      <c r="AE96" s="21"/>
      <c r="AF96" s="21"/>
      <c r="AG96" s="21"/>
      <c r="AH96" s="21"/>
      <c r="AI96" s="21"/>
      <c r="AJ96" s="21"/>
      <c r="AK96" s="21"/>
      <c r="AL96" s="21"/>
      <c r="AM96" s="21"/>
      <c r="AN96" s="21"/>
      <c r="AO96" s="21"/>
      <c r="AP96" s="21"/>
      <c r="AQ96" s="21"/>
      <c r="AR96" s="21"/>
      <c r="AS96" s="21"/>
      <c r="AT96" s="21"/>
      <c r="AU96" s="21"/>
      <c r="AV96" s="21"/>
      <c r="AW96" s="21"/>
      <c r="AX96" s="21"/>
      <c r="AY96" s="21"/>
      <c r="AZ96" s="21"/>
      <c r="BA96" s="21"/>
      <c r="BB96" s="21"/>
      <c r="BC96" s="21"/>
      <c r="BD96" s="21"/>
      <c r="BE96" s="21"/>
      <c r="BF96" s="21"/>
      <c r="BG96" s="21"/>
      <c r="BH96" s="21"/>
      <c r="BI96" s="21"/>
      <c r="BJ96" s="21"/>
      <c r="BK96" s="21"/>
      <c r="BL96" s="21"/>
      <c r="BM96" s="21"/>
    </row>
    <row r="97" spans="1:65" s="3" customFormat="1" ht="18.75" x14ac:dyDescent="0.45">
      <c r="A97" s="4">
        <v>26</v>
      </c>
      <c r="B97" s="4" t="s">
        <v>30</v>
      </c>
      <c r="C97" s="13">
        <v>14612374</v>
      </c>
      <c r="D97" s="15">
        <f t="shared" si="3"/>
        <v>7.196793291861861E-3</v>
      </c>
      <c r="E97" s="54"/>
      <c r="F97" s="46"/>
      <c r="G97" s="21"/>
      <c r="H97" s="21"/>
      <c r="I97" s="21"/>
      <c r="J97" s="21"/>
      <c r="K97" s="21"/>
      <c r="L97" s="21"/>
      <c r="M97" s="21"/>
      <c r="N97" s="21"/>
      <c r="O97" s="21"/>
      <c r="P97" s="21"/>
      <c r="Q97" s="21"/>
      <c r="R97" s="21"/>
      <c r="S97" s="21"/>
      <c r="T97" s="21"/>
      <c r="U97" s="21"/>
      <c r="V97" s="21"/>
      <c r="W97" s="21"/>
      <c r="X97" s="21"/>
      <c r="Y97" s="21"/>
      <c r="Z97" s="21"/>
      <c r="AA97" s="21"/>
      <c r="AB97" s="21"/>
      <c r="AC97" s="21"/>
      <c r="AD97" s="21"/>
      <c r="AE97" s="21"/>
      <c r="AF97" s="21"/>
      <c r="AG97" s="21"/>
      <c r="AH97" s="21"/>
      <c r="AI97" s="21"/>
      <c r="AJ97" s="21"/>
      <c r="AK97" s="21"/>
      <c r="AL97" s="21"/>
      <c r="AM97" s="21"/>
      <c r="AN97" s="21"/>
      <c r="AO97" s="21"/>
      <c r="AP97" s="21"/>
      <c r="AQ97" s="21"/>
      <c r="AR97" s="21"/>
      <c r="AS97" s="21"/>
      <c r="AT97" s="21"/>
      <c r="AU97" s="21"/>
      <c r="AV97" s="21"/>
      <c r="AW97" s="21"/>
      <c r="AX97" s="21"/>
      <c r="AY97" s="21"/>
      <c r="AZ97" s="21"/>
      <c r="BA97" s="21"/>
      <c r="BB97" s="21"/>
      <c r="BC97" s="21"/>
      <c r="BD97" s="21"/>
      <c r="BE97" s="21"/>
      <c r="BF97" s="21"/>
      <c r="BG97" s="21"/>
      <c r="BH97" s="21"/>
      <c r="BI97" s="21"/>
      <c r="BJ97" s="21"/>
      <c r="BK97" s="21"/>
      <c r="BL97" s="21"/>
      <c r="BM97" s="21"/>
    </row>
    <row r="98" spans="1:65" s="3" customFormat="1" ht="18.75" x14ac:dyDescent="0.45">
      <c r="A98" s="4">
        <v>27</v>
      </c>
      <c r="B98" s="4" t="s">
        <v>31</v>
      </c>
      <c r="C98" s="13">
        <v>38202533.799999997</v>
      </c>
      <c r="D98" s="15">
        <f t="shared" si="3"/>
        <v>1.8815268414561929E-2</v>
      </c>
      <c r="E98" s="54"/>
      <c r="F98" s="46"/>
      <c r="G98" s="21"/>
      <c r="H98" s="21"/>
      <c r="I98" s="21"/>
      <c r="J98" s="21"/>
      <c r="K98" s="21"/>
      <c r="L98" s="21"/>
      <c r="M98" s="21"/>
      <c r="N98" s="21"/>
      <c r="O98" s="21"/>
      <c r="P98" s="21"/>
      <c r="Q98" s="21"/>
      <c r="R98" s="21"/>
      <c r="S98" s="21"/>
      <c r="T98" s="21"/>
      <c r="U98" s="21"/>
      <c r="V98" s="21"/>
      <c r="W98" s="21"/>
      <c r="X98" s="21"/>
      <c r="Y98" s="21"/>
      <c r="Z98" s="21"/>
      <c r="AA98" s="21"/>
      <c r="AB98" s="21"/>
      <c r="AC98" s="21"/>
      <c r="AD98" s="21"/>
      <c r="AE98" s="21"/>
      <c r="AF98" s="21"/>
      <c r="AG98" s="21"/>
      <c r="AH98" s="21"/>
      <c r="AI98" s="21"/>
      <c r="AJ98" s="21"/>
      <c r="AK98" s="21"/>
      <c r="AL98" s="21"/>
      <c r="AM98" s="21"/>
      <c r="AN98" s="21"/>
      <c r="AO98" s="21"/>
      <c r="AP98" s="21"/>
      <c r="AQ98" s="21"/>
      <c r="AR98" s="21"/>
      <c r="AS98" s="21"/>
      <c r="AT98" s="21"/>
      <c r="AU98" s="21"/>
      <c r="AV98" s="21"/>
      <c r="AW98" s="21"/>
      <c r="AX98" s="21"/>
      <c r="AY98" s="21"/>
      <c r="AZ98" s="21"/>
      <c r="BA98" s="21"/>
      <c r="BB98" s="21"/>
      <c r="BC98" s="21"/>
      <c r="BD98" s="21"/>
      <c r="BE98" s="21"/>
      <c r="BF98" s="21"/>
      <c r="BG98" s="21"/>
      <c r="BH98" s="21"/>
      <c r="BI98" s="21"/>
      <c r="BJ98" s="21"/>
      <c r="BK98" s="21"/>
      <c r="BL98" s="21"/>
      <c r="BM98" s="21"/>
    </row>
    <row r="99" spans="1:65" s="3" customFormat="1" ht="18.75" x14ac:dyDescent="0.45">
      <c r="A99" s="4">
        <v>28</v>
      </c>
      <c r="B99" s="4" t="s">
        <v>32</v>
      </c>
      <c r="C99" s="13">
        <v>27910192.381355941</v>
      </c>
      <c r="D99" s="15">
        <f t="shared" si="3"/>
        <v>1.3746150030427394E-2</v>
      </c>
      <c r="E99" s="54"/>
      <c r="F99" s="46"/>
      <c r="G99" s="21"/>
      <c r="H99" s="21"/>
      <c r="I99" s="21"/>
      <c r="J99" s="21"/>
      <c r="K99" s="21"/>
      <c r="L99" s="21"/>
      <c r="M99" s="21"/>
      <c r="N99" s="21"/>
      <c r="O99" s="21"/>
      <c r="P99" s="21"/>
      <c r="Q99" s="21"/>
      <c r="R99" s="21"/>
      <c r="S99" s="21"/>
      <c r="T99" s="21"/>
      <c r="U99" s="21"/>
      <c r="V99" s="21"/>
      <c r="W99" s="21"/>
      <c r="X99" s="21"/>
      <c r="Y99" s="21"/>
      <c r="Z99" s="21"/>
      <c r="AA99" s="21"/>
      <c r="AB99" s="21"/>
      <c r="AC99" s="21"/>
      <c r="AD99" s="21"/>
      <c r="AE99" s="21"/>
      <c r="AF99" s="21"/>
      <c r="AG99" s="21"/>
      <c r="AH99" s="21"/>
      <c r="AI99" s="21"/>
      <c r="AJ99" s="21"/>
      <c r="AK99" s="21"/>
      <c r="AL99" s="21"/>
      <c r="AM99" s="21"/>
      <c r="AN99" s="21"/>
      <c r="AO99" s="21"/>
      <c r="AP99" s="21"/>
      <c r="AQ99" s="21"/>
      <c r="AR99" s="21"/>
      <c r="AS99" s="21"/>
      <c r="AT99" s="21"/>
      <c r="AU99" s="21"/>
      <c r="AV99" s="21"/>
      <c r="AW99" s="21"/>
      <c r="AX99" s="21"/>
      <c r="AY99" s="21"/>
      <c r="AZ99" s="21"/>
      <c r="BA99" s="21"/>
      <c r="BB99" s="21"/>
      <c r="BC99" s="21"/>
      <c r="BD99" s="21"/>
      <c r="BE99" s="21"/>
      <c r="BF99" s="21"/>
      <c r="BG99" s="21"/>
      <c r="BH99" s="21"/>
      <c r="BI99" s="21"/>
      <c r="BJ99" s="21"/>
      <c r="BK99" s="21"/>
      <c r="BL99" s="21"/>
      <c r="BM99" s="21"/>
    </row>
    <row r="100" spans="1:65" s="3" customFormat="1" ht="18.75" x14ac:dyDescent="0.45">
      <c r="A100" s="4">
        <v>29</v>
      </c>
      <c r="B100" s="4" t="s">
        <v>33</v>
      </c>
      <c r="C100" s="13">
        <v>6898471.7999999998</v>
      </c>
      <c r="D100" s="15">
        <f t="shared" si="3"/>
        <v>3.3975913547201991E-3</v>
      </c>
      <c r="E100" s="54"/>
      <c r="F100" s="46"/>
      <c r="G100" s="21"/>
      <c r="H100" s="21"/>
      <c r="I100" s="21"/>
      <c r="J100" s="21"/>
      <c r="K100" s="21"/>
      <c r="L100" s="21"/>
      <c r="M100" s="21"/>
      <c r="N100" s="21"/>
      <c r="O100" s="21"/>
      <c r="P100" s="21"/>
      <c r="Q100" s="21"/>
      <c r="R100" s="21"/>
      <c r="S100" s="21"/>
      <c r="T100" s="21"/>
      <c r="U100" s="21"/>
      <c r="V100" s="21"/>
      <c r="W100" s="21"/>
      <c r="X100" s="21"/>
      <c r="Y100" s="21"/>
      <c r="Z100" s="21"/>
      <c r="AA100" s="21"/>
      <c r="AB100" s="21"/>
      <c r="AC100" s="21"/>
      <c r="AD100" s="21"/>
      <c r="AE100" s="21"/>
      <c r="AF100" s="21"/>
      <c r="AG100" s="21"/>
      <c r="AH100" s="21"/>
      <c r="AI100" s="21"/>
      <c r="AJ100" s="21"/>
      <c r="AK100" s="21"/>
      <c r="AL100" s="21"/>
      <c r="AM100" s="21"/>
      <c r="AN100" s="21"/>
      <c r="AO100" s="21"/>
      <c r="AP100" s="21"/>
      <c r="AQ100" s="21"/>
      <c r="AR100" s="21"/>
      <c r="AS100" s="21"/>
      <c r="AT100" s="21"/>
      <c r="AU100" s="21"/>
      <c r="AV100" s="21"/>
      <c r="AW100" s="21"/>
      <c r="AX100" s="21"/>
      <c r="AY100" s="21"/>
      <c r="AZ100" s="21"/>
      <c r="BA100" s="21"/>
      <c r="BB100" s="21"/>
      <c r="BC100" s="21"/>
      <c r="BD100" s="21"/>
      <c r="BE100" s="21"/>
      <c r="BF100" s="21"/>
      <c r="BG100" s="21"/>
      <c r="BH100" s="21"/>
      <c r="BI100" s="21"/>
      <c r="BJ100" s="21"/>
      <c r="BK100" s="21"/>
      <c r="BL100" s="21"/>
      <c r="BM100" s="21"/>
    </row>
    <row r="101" spans="1:65" s="3" customFormat="1" ht="18.75" x14ac:dyDescent="0.45">
      <c r="A101" s="4">
        <v>30</v>
      </c>
      <c r="B101" s="4" t="s">
        <v>34</v>
      </c>
      <c r="C101" s="13">
        <v>7929800</v>
      </c>
      <c r="D101" s="15">
        <f t="shared" si="3"/>
        <v>3.9055345452974435E-3</v>
      </c>
      <c r="E101" s="54"/>
      <c r="F101" s="46"/>
      <c r="G101" s="21"/>
      <c r="H101" s="21"/>
      <c r="I101" s="21"/>
      <c r="J101" s="21"/>
      <c r="K101" s="21"/>
      <c r="L101" s="21"/>
      <c r="M101" s="21"/>
      <c r="N101" s="21"/>
      <c r="O101" s="21"/>
      <c r="P101" s="21"/>
      <c r="Q101" s="21"/>
      <c r="R101" s="21"/>
      <c r="S101" s="21"/>
      <c r="T101" s="21"/>
      <c r="U101" s="21"/>
      <c r="V101" s="21"/>
      <c r="W101" s="21"/>
      <c r="X101" s="21"/>
      <c r="Y101" s="21"/>
      <c r="Z101" s="21"/>
      <c r="AA101" s="21"/>
      <c r="AB101" s="21"/>
      <c r="AC101" s="21"/>
      <c r="AD101" s="21"/>
      <c r="AE101" s="21"/>
      <c r="AF101" s="21"/>
      <c r="AG101" s="21"/>
      <c r="AH101" s="21"/>
      <c r="AI101" s="21"/>
      <c r="AJ101" s="21"/>
      <c r="AK101" s="21"/>
      <c r="AL101" s="21"/>
      <c r="AM101" s="21"/>
      <c r="AN101" s="21"/>
      <c r="AO101" s="21"/>
      <c r="AP101" s="21"/>
      <c r="AQ101" s="21"/>
      <c r="AR101" s="21"/>
      <c r="AS101" s="21"/>
      <c r="AT101" s="21"/>
      <c r="AU101" s="21"/>
      <c r="AV101" s="21"/>
      <c r="AW101" s="21"/>
      <c r="AX101" s="21"/>
      <c r="AY101" s="21"/>
      <c r="AZ101" s="21"/>
      <c r="BA101" s="21"/>
      <c r="BB101" s="21"/>
      <c r="BC101" s="21"/>
      <c r="BD101" s="21"/>
      <c r="BE101" s="21"/>
      <c r="BF101" s="21"/>
      <c r="BG101" s="21"/>
      <c r="BH101" s="21"/>
      <c r="BI101" s="21"/>
      <c r="BJ101" s="21"/>
      <c r="BK101" s="21"/>
      <c r="BL101" s="21"/>
      <c r="BM101" s="21"/>
    </row>
    <row r="102" spans="1:65" s="3" customFormat="1" ht="18.75" x14ac:dyDescent="0.45">
      <c r="A102" s="4">
        <v>31</v>
      </c>
      <c r="B102" s="4" t="s">
        <v>35</v>
      </c>
      <c r="C102" s="13">
        <v>133090354.72041951</v>
      </c>
      <c r="D102" s="15">
        <f t="shared" si="3"/>
        <v>6.5548813085637606E-2</v>
      </c>
      <c r="E102" s="54"/>
      <c r="F102" s="46"/>
      <c r="G102" s="21"/>
      <c r="H102" s="21"/>
      <c r="I102" s="21"/>
      <c r="J102" s="21"/>
      <c r="K102" s="21"/>
      <c r="L102" s="21"/>
      <c r="M102" s="21"/>
      <c r="N102" s="21"/>
      <c r="O102" s="21"/>
      <c r="P102" s="21"/>
      <c r="Q102" s="21"/>
      <c r="R102" s="21"/>
      <c r="S102" s="21"/>
      <c r="T102" s="21"/>
      <c r="U102" s="21"/>
      <c r="V102" s="21"/>
      <c r="W102" s="21"/>
      <c r="X102" s="21"/>
      <c r="Y102" s="21"/>
      <c r="Z102" s="21"/>
      <c r="AA102" s="21"/>
      <c r="AB102" s="21"/>
      <c r="AC102" s="21"/>
      <c r="AD102" s="21"/>
      <c r="AE102" s="21"/>
      <c r="AF102" s="21"/>
      <c r="AG102" s="21"/>
      <c r="AH102" s="21"/>
      <c r="AI102" s="21"/>
      <c r="AJ102" s="21"/>
      <c r="AK102" s="21"/>
      <c r="AL102" s="21"/>
      <c r="AM102" s="21"/>
      <c r="AN102" s="21"/>
      <c r="AO102" s="21"/>
      <c r="AP102" s="21"/>
      <c r="AQ102" s="21"/>
      <c r="AR102" s="21"/>
      <c r="AS102" s="21"/>
      <c r="AT102" s="21"/>
      <c r="AU102" s="21"/>
      <c r="AV102" s="21"/>
      <c r="AW102" s="21"/>
      <c r="AX102" s="21"/>
      <c r="AY102" s="21"/>
      <c r="AZ102" s="21"/>
      <c r="BA102" s="21"/>
      <c r="BB102" s="21"/>
      <c r="BC102" s="21"/>
      <c r="BD102" s="21"/>
      <c r="BE102" s="21"/>
      <c r="BF102" s="21"/>
      <c r="BG102" s="21"/>
      <c r="BH102" s="21"/>
      <c r="BI102" s="21"/>
      <c r="BJ102" s="21"/>
      <c r="BK102" s="21"/>
      <c r="BL102" s="21"/>
      <c r="BM102" s="21"/>
    </row>
    <row r="103" spans="1:65" s="3" customFormat="1" ht="18.75" x14ac:dyDescent="0.45">
      <c r="A103" s="4">
        <v>32</v>
      </c>
      <c r="B103" s="4" t="s">
        <v>36</v>
      </c>
      <c r="C103" s="13">
        <v>32662211.69786096</v>
      </c>
      <c r="D103" s="15">
        <f t="shared" si="3"/>
        <v>1.608658429113146E-2</v>
      </c>
      <c r="E103" s="54"/>
      <c r="F103" s="46"/>
      <c r="G103" s="21"/>
      <c r="H103" s="21"/>
      <c r="I103" s="21"/>
      <c r="J103" s="21"/>
      <c r="K103" s="21"/>
      <c r="L103" s="21"/>
      <c r="M103" s="21"/>
      <c r="N103" s="21"/>
      <c r="O103" s="21"/>
      <c r="P103" s="21"/>
      <c r="Q103" s="21"/>
      <c r="R103" s="21"/>
      <c r="S103" s="21"/>
      <c r="T103" s="21"/>
      <c r="U103" s="21"/>
      <c r="V103" s="21"/>
      <c r="W103" s="21"/>
      <c r="X103" s="21"/>
      <c r="Y103" s="21"/>
      <c r="Z103" s="21"/>
      <c r="AA103" s="21"/>
      <c r="AB103" s="21"/>
      <c r="AC103" s="21"/>
      <c r="AD103" s="21"/>
      <c r="AE103" s="21"/>
      <c r="AF103" s="21"/>
      <c r="AG103" s="21"/>
      <c r="AH103" s="21"/>
      <c r="AI103" s="21"/>
      <c r="AJ103" s="21"/>
      <c r="AK103" s="21"/>
      <c r="AL103" s="21"/>
      <c r="AM103" s="21"/>
      <c r="AN103" s="21"/>
      <c r="AO103" s="21"/>
      <c r="AP103" s="21"/>
      <c r="AQ103" s="21"/>
      <c r="AR103" s="21"/>
      <c r="AS103" s="21"/>
      <c r="AT103" s="21"/>
      <c r="AU103" s="21"/>
      <c r="AV103" s="21"/>
      <c r="AW103" s="21"/>
      <c r="AX103" s="21"/>
      <c r="AY103" s="21"/>
      <c r="AZ103" s="21"/>
      <c r="BA103" s="21"/>
      <c r="BB103" s="21"/>
      <c r="BC103" s="21"/>
      <c r="BD103" s="21"/>
      <c r="BE103" s="21"/>
      <c r="BF103" s="21"/>
      <c r="BG103" s="21"/>
      <c r="BH103" s="21"/>
      <c r="BI103" s="21"/>
      <c r="BJ103" s="21"/>
      <c r="BK103" s="21"/>
      <c r="BL103" s="21"/>
      <c r="BM103" s="21"/>
    </row>
    <row r="104" spans="1:65" s="3" customFormat="1" ht="18.75" x14ac:dyDescent="0.45">
      <c r="A104" s="4">
        <v>33</v>
      </c>
      <c r="B104" s="4" t="s">
        <v>37</v>
      </c>
      <c r="C104" s="13">
        <v>77763239.099999994</v>
      </c>
      <c r="D104" s="15">
        <f t="shared" si="3"/>
        <v>3.8299454798264125E-2</v>
      </c>
      <c r="E104" s="54"/>
      <c r="F104" s="46"/>
      <c r="G104" s="21"/>
      <c r="H104" s="21"/>
      <c r="I104" s="21"/>
      <c r="J104" s="21"/>
      <c r="K104" s="21"/>
      <c r="L104" s="21"/>
      <c r="M104" s="21"/>
      <c r="N104" s="21"/>
      <c r="O104" s="21"/>
      <c r="P104" s="21"/>
      <c r="Q104" s="21"/>
      <c r="R104" s="21"/>
      <c r="S104" s="21"/>
      <c r="T104" s="21"/>
      <c r="U104" s="21"/>
      <c r="V104" s="21"/>
      <c r="W104" s="21"/>
      <c r="X104" s="21"/>
      <c r="Y104" s="21"/>
      <c r="Z104" s="21"/>
      <c r="AA104" s="21"/>
      <c r="AB104" s="21"/>
      <c r="AC104" s="21"/>
      <c r="AD104" s="21"/>
      <c r="AE104" s="21"/>
      <c r="AF104" s="21"/>
      <c r="AG104" s="21"/>
      <c r="AH104" s="21"/>
      <c r="AI104" s="21"/>
      <c r="AJ104" s="21"/>
      <c r="AK104" s="21"/>
      <c r="AL104" s="21"/>
      <c r="AM104" s="21"/>
      <c r="AN104" s="21"/>
      <c r="AO104" s="21"/>
      <c r="AP104" s="21"/>
      <c r="AQ104" s="21"/>
      <c r="AR104" s="21"/>
      <c r="AS104" s="21"/>
      <c r="AT104" s="21"/>
      <c r="AU104" s="21"/>
      <c r="AV104" s="21"/>
      <c r="AW104" s="21"/>
      <c r="AX104" s="21"/>
      <c r="AY104" s="21"/>
      <c r="AZ104" s="21"/>
      <c r="BA104" s="21"/>
      <c r="BB104" s="21"/>
      <c r="BC104" s="21"/>
      <c r="BD104" s="21"/>
      <c r="BE104" s="21"/>
      <c r="BF104" s="21"/>
      <c r="BG104" s="21"/>
      <c r="BH104" s="21"/>
      <c r="BI104" s="21"/>
      <c r="BJ104" s="21"/>
      <c r="BK104" s="21"/>
      <c r="BL104" s="21"/>
      <c r="BM104" s="21"/>
    </row>
    <row r="105" spans="1:65" s="3" customFormat="1" ht="18.75" x14ac:dyDescent="0.45">
      <c r="A105" s="67" t="s">
        <v>38</v>
      </c>
      <c r="B105" s="67"/>
      <c r="C105" s="12">
        <f>SUM(C82:C104)</f>
        <v>2030400680.887095</v>
      </c>
      <c r="D105" s="16">
        <f>SUM(D82:D104)</f>
        <v>0.99999999999999978</v>
      </c>
      <c r="E105" s="6"/>
      <c r="F105" s="46"/>
      <c r="G105" s="21"/>
      <c r="H105" s="21"/>
      <c r="I105" s="21"/>
      <c r="J105" s="21"/>
      <c r="K105" s="21"/>
      <c r="L105" s="21"/>
      <c r="M105" s="21"/>
      <c r="N105" s="21"/>
      <c r="O105" s="21"/>
      <c r="P105" s="21"/>
      <c r="Q105" s="21"/>
      <c r="R105" s="21"/>
      <c r="S105" s="21"/>
      <c r="T105" s="21"/>
      <c r="U105" s="21"/>
      <c r="V105" s="21"/>
      <c r="W105" s="21"/>
      <c r="X105" s="21"/>
      <c r="Y105" s="21"/>
      <c r="Z105" s="21"/>
      <c r="AA105" s="21"/>
      <c r="AB105" s="21"/>
      <c r="AC105" s="21"/>
      <c r="AD105" s="21"/>
      <c r="AE105" s="21"/>
      <c r="AF105" s="21"/>
      <c r="AG105" s="21"/>
      <c r="AH105" s="21"/>
      <c r="AI105" s="21"/>
      <c r="AJ105" s="21"/>
      <c r="AK105" s="21"/>
      <c r="AL105" s="21"/>
      <c r="AM105" s="21"/>
      <c r="AN105" s="21"/>
      <c r="AO105" s="21"/>
      <c r="AP105" s="21"/>
      <c r="AQ105" s="21"/>
      <c r="AR105" s="21"/>
      <c r="AS105" s="21"/>
      <c r="AT105" s="21"/>
      <c r="AU105" s="21"/>
      <c r="AV105" s="21"/>
      <c r="AW105" s="21"/>
      <c r="AX105" s="21"/>
      <c r="AY105" s="21"/>
      <c r="AZ105" s="21"/>
      <c r="BA105" s="21"/>
      <c r="BB105" s="21"/>
      <c r="BC105" s="21"/>
      <c r="BD105" s="21"/>
      <c r="BE105" s="21"/>
      <c r="BF105" s="21"/>
      <c r="BG105" s="21"/>
      <c r="BH105" s="21"/>
      <c r="BI105" s="21"/>
      <c r="BJ105" s="21"/>
      <c r="BK105" s="21"/>
      <c r="BL105" s="21"/>
      <c r="BM105" s="21"/>
    </row>
    <row r="106" spans="1:65" x14ac:dyDescent="0.45">
      <c r="A106" s="47" t="s">
        <v>39</v>
      </c>
      <c r="B106" s="39"/>
      <c r="D106" s="48"/>
    </row>
    <row r="107" spans="1:65" x14ac:dyDescent="0.45">
      <c r="A107" s="40"/>
      <c r="B107" s="39"/>
      <c r="D107" s="49"/>
    </row>
    <row r="110" spans="1:65" ht="21.75" x14ac:dyDescent="0.45">
      <c r="A110" s="68" t="s">
        <v>45</v>
      </c>
      <c r="B110" s="68"/>
      <c r="C110" s="68"/>
      <c r="D110" s="68"/>
    </row>
    <row r="111" spans="1:65" ht="21.75" x14ac:dyDescent="0.45">
      <c r="A111" s="62" t="s">
        <v>65</v>
      </c>
      <c r="B111" s="62"/>
      <c r="C111" s="62"/>
      <c r="D111" s="62"/>
    </row>
    <row r="112" spans="1:65" x14ac:dyDescent="0.45">
      <c r="A112" s="61" t="s">
        <v>43</v>
      </c>
      <c r="B112" s="61"/>
      <c r="C112" s="61"/>
      <c r="D112" s="61"/>
    </row>
    <row r="113" spans="1:65" s="3" customFormat="1" ht="18.75" x14ac:dyDescent="0.45">
      <c r="A113" s="4" t="s">
        <v>41</v>
      </c>
      <c r="B113" s="4" t="s">
        <v>12</v>
      </c>
      <c r="C113" s="10" t="s">
        <v>46</v>
      </c>
      <c r="D113" s="4" t="s">
        <v>14</v>
      </c>
      <c r="F113" s="21"/>
      <c r="G113" s="21"/>
      <c r="H113" s="21"/>
      <c r="I113" s="21"/>
      <c r="J113" s="21"/>
      <c r="K113" s="21"/>
      <c r="L113" s="21"/>
      <c r="M113" s="21"/>
      <c r="N113" s="21"/>
      <c r="O113" s="21"/>
      <c r="P113" s="21"/>
      <c r="Q113" s="21"/>
      <c r="R113" s="21"/>
      <c r="S113" s="21"/>
      <c r="T113" s="21"/>
      <c r="U113" s="21"/>
      <c r="V113" s="21"/>
      <c r="W113" s="21"/>
      <c r="X113" s="21"/>
      <c r="Y113" s="21"/>
      <c r="Z113" s="21"/>
      <c r="AA113" s="21"/>
      <c r="AB113" s="21"/>
      <c r="AC113" s="21"/>
      <c r="AD113" s="21"/>
      <c r="AE113" s="21"/>
      <c r="AF113" s="21"/>
      <c r="AG113" s="21"/>
      <c r="AH113" s="21"/>
      <c r="AI113" s="21"/>
      <c r="AJ113" s="21"/>
      <c r="AK113" s="21"/>
      <c r="AL113" s="21"/>
      <c r="AM113" s="21"/>
      <c r="AN113" s="21"/>
      <c r="AO113" s="21"/>
      <c r="AP113" s="21"/>
      <c r="AQ113" s="21"/>
      <c r="AR113" s="21"/>
      <c r="AS113" s="21"/>
      <c r="AT113" s="21"/>
      <c r="AU113" s="21"/>
      <c r="AV113" s="21"/>
      <c r="AW113" s="21"/>
      <c r="AX113" s="21"/>
      <c r="AY113" s="21"/>
      <c r="AZ113" s="21"/>
      <c r="BA113" s="21"/>
      <c r="BB113" s="21"/>
      <c r="BC113" s="21"/>
      <c r="BD113" s="21"/>
      <c r="BE113" s="21"/>
      <c r="BF113" s="21"/>
      <c r="BG113" s="21"/>
      <c r="BH113" s="21"/>
      <c r="BI113" s="21"/>
      <c r="BJ113" s="21"/>
      <c r="BK113" s="21"/>
      <c r="BL113" s="21"/>
      <c r="BM113" s="21"/>
    </row>
    <row r="114" spans="1:65" s="3" customFormat="1" ht="18.75" x14ac:dyDescent="0.45">
      <c r="A114" s="4">
        <v>10</v>
      </c>
      <c r="B114" s="4" t="s">
        <v>15</v>
      </c>
      <c r="C114" s="11">
        <v>2670369454.3217731</v>
      </c>
      <c r="D114" s="15">
        <f>C114/$C$137</f>
        <v>0.16547151789809769</v>
      </c>
      <c r="E114" s="21"/>
      <c r="F114" s="21"/>
      <c r="G114" s="21"/>
      <c r="H114" s="21"/>
      <c r="I114" s="21"/>
      <c r="J114" s="21"/>
      <c r="K114" s="21"/>
      <c r="L114" s="21"/>
      <c r="M114" s="21"/>
      <c r="N114" s="21"/>
      <c r="O114" s="21"/>
      <c r="P114" s="21"/>
      <c r="Q114" s="21"/>
      <c r="R114" s="21"/>
      <c r="S114" s="21"/>
      <c r="T114" s="21"/>
      <c r="U114" s="21"/>
      <c r="V114" s="21"/>
      <c r="W114" s="21"/>
      <c r="X114" s="21"/>
      <c r="Y114" s="21"/>
      <c r="Z114" s="21"/>
      <c r="AA114" s="21"/>
      <c r="AB114" s="21"/>
      <c r="AC114" s="21"/>
      <c r="AD114" s="21"/>
      <c r="AE114" s="21"/>
      <c r="AF114" s="21"/>
      <c r="AG114" s="21"/>
      <c r="AH114" s="21"/>
      <c r="AI114" s="21"/>
      <c r="AJ114" s="21"/>
      <c r="AK114" s="21"/>
      <c r="AL114" s="21"/>
      <c r="AM114" s="21"/>
      <c r="AN114" s="21"/>
      <c r="AO114" s="21"/>
      <c r="AP114" s="21"/>
      <c r="AQ114" s="21"/>
      <c r="AR114" s="21"/>
      <c r="AS114" s="21"/>
      <c r="AT114" s="21"/>
      <c r="AU114" s="21"/>
      <c r="AV114" s="21"/>
      <c r="AW114" s="21"/>
      <c r="AX114" s="21"/>
      <c r="AY114" s="21"/>
      <c r="AZ114" s="21"/>
      <c r="BA114" s="21"/>
      <c r="BB114" s="21"/>
      <c r="BC114" s="21"/>
      <c r="BD114" s="21"/>
      <c r="BE114" s="21"/>
      <c r="BF114" s="21"/>
      <c r="BG114" s="21"/>
      <c r="BH114" s="21"/>
      <c r="BI114" s="21"/>
      <c r="BJ114" s="21"/>
      <c r="BK114" s="21"/>
      <c r="BL114" s="21"/>
      <c r="BM114" s="21"/>
    </row>
    <row r="115" spans="1:65" s="3" customFormat="1" ht="18.75" x14ac:dyDescent="0.45">
      <c r="A115" s="4">
        <v>11</v>
      </c>
      <c r="B115" s="4" t="s">
        <v>16</v>
      </c>
      <c r="C115" s="13">
        <v>195946727.15784454</v>
      </c>
      <c r="D115" s="15">
        <f t="shared" ref="D115:D136" si="4">C115/$C$137</f>
        <v>1.2141991183091916E-2</v>
      </c>
      <c r="E115" s="21"/>
      <c r="F115" s="21"/>
      <c r="G115" s="21"/>
      <c r="H115" s="21"/>
      <c r="I115" s="21"/>
      <c r="J115" s="21"/>
      <c r="K115" s="21"/>
      <c r="L115" s="21"/>
      <c r="M115" s="21"/>
      <c r="N115" s="21"/>
      <c r="O115" s="21"/>
      <c r="P115" s="21"/>
      <c r="Q115" s="21"/>
      <c r="R115" s="21"/>
      <c r="S115" s="21"/>
      <c r="T115" s="21"/>
      <c r="U115" s="21"/>
      <c r="V115" s="21"/>
      <c r="W115" s="21"/>
      <c r="X115" s="21"/>
      <c r="Y115" s="21"/>
      <c r="Z115" s="21"/>
      <c r="AA115" s="21"/>
      <c r="AB115" s="21"/>
      <c r="AC115" s="21"/>
      <c r="AD115" s="21"/>
      <c r="AE115" s="21"/>
      <c r="AF115" s="21"/>
      <c r="AG115" s="21"/>
      <c r="AH115" s="21"/>
      <c r="AI115" s="21"/>
      <c r="AJ115" s="21"/>
      <c r="AK115" s="21"/>
      <c r="AL115" s="21"/>
      <c r="AM115" s="21"/>
      <c r="AN115" s="21"/>
      <c r="AO115" s="21"/>
      <c r="AP115" s="21"/>
      <c r="AQ115" s="21"/>
      <c r="AR115" s="21"/>
      <c r="AS115" s="21"/>
      <c r="AT115" s="21"/>
      <c r="AU115" s="21"/>
      <c r="AV115" s="21"/>
      <c r="AW115" s="21"/>
      <c r="AX115" s="21"/>
      <c r="AY115" s="21"/>
      <c r="AZ115" s="21"/>
      <c r="BA115" s="21"/>
      <c r="BB115" s="21"/>
      <c r="BC115" s="21"/>
      <c r="BD115" s="21"/>
      <c r="BE115" s="21"/>
      <c r="BF115" s="21"/>
      <c r="BG115" s="21"/>
      <c r="BH115" s="21"/>
      <c r="BI115" s="21"/>
      <c r="BJ115" s="21"/>
      <c r="BK115" s="21"/>
      <c r="BL115" s="21"/>
      <c r="BM115" s="21"/>
    </row>
    <row r="116" spans="1:65" s="3" customFormat="1" ht="18.75" x14ac:dyDescent="0.45">
      <c r="A116" s="4">
        <v>12</v>
      </c>
      <c r="B116" s="4" t="s">
        <v>17</v>
      </c>
      <c r="C116" s="13">
        <v>797866553.14999998</v>
      </c>
      <c r="D116" s="15">
        <f t="shared" si="4"/>
        <v>4.9440420843708893E-2</v>
      </c>
      <c r="E116" s="21"/>
      <c r="F116" s="21"/>
      <c r="G116" s="21"/>
      <c r="H116" s="21"/>
      <c r="I116" s="21"/>
      <c r="J116" s="21"/>
      <c r="K116" s="21"/>
      <c r="L116" s="21"/>
      <c r="M116" s="21"/>
      <c r="N116" s="21"/>
      <c r="O116" s="21"/>
      <c r="P116" s="21"/>
      <c r="Q116" s="21"/>
      <c r="R116" s="21"/>
      <c r="S116" s="21"/>
      <c r="T116" s="21"/>
      <c r="U116" s="21"/>
      <c r="V116" s="21"/>
      <c r="W116" s="21"/>
      <c r="X116" s="21"/>
      <c r="Y116" s="21"/>
      <c r="Z116" s="21"/>
      <c r="AA116" s="21"/>
      <c r="AB116" s="21"/>
      <c r="AC116" s="21"/>
      <c r="AD116" s="21"/>
      <c r="AE116" s="21"/>
      <c r="AF116" s="21"/>
      <c r="AG116" s="21"/>
      <c r="AH116" s="21"/>
      <c r="AI116" s="21"/>
      <c r="AJ116" s="21"/>
      <c r="AK116" s="21"/>
      <c r="AL116" s="21"/>
      <c r="AM116" s="21"/>
      <c r="AN116" s="21"/>
      <c r="AO116" s="21"/>
      <c r="AP116" s="21"/>
      <c r="AQ116" s="21"/>
      <c r="AR116" s="21"/>
      <c r="AS116" s="21"/>
      <c r="AT116" s="21"/>
      <c r="AU116" s="21"/>
      <c r="AV116" s="21"/>
      <c r="AW116" s="21"/>
      <c r="AX116" s="21"/>
      <c r="AY116" s="21"/>
      <c r="AZ116" s="21"/>
      <c r="BA116" s="21"/>
      <c r="BB116" s="21"/>
      <c r="BC116" s="21"/>
      <c r="BD116" s="21"/>
      <c r="BE116" s="21"/>
      <c r="BF116" s="21"/>
      <c r="BG116" s="21"/>
      <c r="BH116" s="21"/>
      <c r="BI116" s="21"/>
      <c r="BJ116" s="21"/>
      <c r="BK116" s="21"/>
      <c r="BL116" s="21"/>
      <c r="BM116" s="21"/>
    </row>
    <row r="117" spans="1:65" s="3" customFormat="1" ht="18.75" x14ac:dyDescent="0.45">
      <c r="A117" s="4">
        <v>13</v>
      </c>
      <c r="B117" s="4" t="s">
        <v>18</v>
      </c>
      <c r="C117" s="13">
        <v>344280496.17871112</v>
      </c>
      <c r="D117" s="15">
        <f t="shared" si="4"/>
        <v>2.1333608423809124E-2</v>
      </c>
      <c r="E117" s="21"/>
      <c r="F117" s="21"/>
      <c r="G117" s="21"/>
      <c r="H117" s="21"/>
      <c r="I117" s="21"/>
      <c r="J117" s="21"/>
      <c r="K117" s="21"/>
      <c r="L117" s="21"/>
      <c r="M117" s="21"/>
      <c r="N117" s="21"/>
      <c r="O117" s="21"/>
      <c r="P117" s="21"/>
      <c r="Q117" s="21"/>
      <c r="R117" s="21"/>
      <c r="S117" s="21"/>
      <c r="T117" s="21"/>
      <c r="U117" s="21"/>
      <c r="V117" s="21"/>
      <c r="W117" s="21"/>
      <c r="X117" s="21"/>
      <c r="Y117" s="21"/>
      <c r="Z117" s="21"/>
      <c r="AA117" s="21"/>
      <c r="AB117" s="21"/>
      <c r="AC117" s="21"/>
      <c r="AD117" s="21"/>
      <c r="AE117" s="21"/>
      <c r="AF117" s="21"/>
      <c r="AG117" s="21"/>
      <c r="AH117" s="21"/>
      <c r="AI117" s="21"/>
      <c r="AJ117" s="21"/>
      <c r="AK117" s="21"/>
      <c r="AL117" s="21"/>
      <c r="AM117" s="21"/>
      <c r="AN117" s="21"/>
      <c r="AO117" s="21"/>
      <c r="AP117" s="21"/>
      <c r="AQ117" s="21"/>
      <c r="AR117" s="21"/>
      <c r="AS117" s="21"/>
      <c r="AT117" s="21"/>
      <c r="AU117" s="21"/>
      <c r="AV117" s="21"/>
      <c r="AW117" s="21"/>
      <c r="AX117" s="21"/>
      <c r="AY117" s="21"/>
      <c r="AZ117" s="21"/>
      <c r="BA117" s="21"/>
      <c r="BB117" s="21"/>
      <c r="BC117" s="21"/>
      <c r="BD117" s="21"/>
      <c r="BE117" s="21"/>
      <c r="BF117" s="21"/>
      <c r="BG117" s="21"/>
      <c r="BH117" s="21"/>
      <c r="BI117" s="21"/>
      <c r="BJ117" s="21"/>
      <c r="BK117" s="21"/>
      <c r="BL117" s="21"/>
      <c r="BM117" s="21"/>
    </row>
    <row r="118" spans="1:65" s="3" customFormat="1" ht="18.75" x14ac:dyDescent="0.45">
      <c r="A118" s="4">
        <v>14</v>
      </c>
      <c r="B118" s="4" t="s">
        <v>19</v>
      </c>
      <c r="C118" s="13">
        <v>1361831784.2442248</v>
      </c>
      <c r="D118" s="15">
        <f t="shared" si="4"/>
        <v>8.438696454382566E-2</v>
      </c>
      <c r="E118" s="21"/>
      <c r="F118" s="21"/>
      <c r="G118" s="21"/>
      <c r="H118" s="21"/>
      <c r="I118" s="21"/>
      <c r="J118" s="21"/>
      <c r="K118" s="21"/>
      <c r="L118" s="21"/>
      <c r="M118" s="21"/>
      <c r="N118" s="21"/>
      <c r="O118" s="21"/>
      <c r="P118" s="21"/>
      <c r="Q118" s="21"/>
      <c r="R118" s="21"/>
      <c r="S118" s="21"/>
      <c r="T118" s="21"/>
      <c r="U118" s="21"/>
      <c r="V118" s="21"/>
      <c r="W118" s="21"/>
      <c r="X118" s="21"/>
      <c r="Y118" s="21"/>
      <c r="Z118" s="21"/>
      <c r="AA118" s="21"/>
      <c r="AB118" s="21"/>
      <c r="AC118" s="21"/>
      <c r="AD118" s="21"/>
      <c r="AE118" s="21"/>
      <c r="AF118" s="21"/>
      <c r="AG118" s="21"/>
      <c r="AH118" s="21"/>
      <c r="AI118" s="21"/>
      <c r="AJ118" s="21"/>
      <c r="AK118" s="21"/>
      <c r="AL118" s="21"/>
      <c r="AM118" s="21"/>
      <c r="AN118" s="21"/>
      <c r="AO118" s="21"/>
      <c r="AP118" s="21"/>
      <c r="AQ118" s="21"/>
      <c r="AR118" s="21"/>
      <c r="AS118" s="21"/>
      <c r="AT118" s="21"/>
      <c r="AU118" s="21"/>
      <c r="AV118" s="21"/>
      <c r="AW118" s="21"/>
      <c r="AX118" s="21"/>
      <c r="AY118" s="21"/>
      <c r="AZ118" s="21"/>
      <c r="BA118" s="21"/>
      <c r="BB118" s="21"/>
      <c r="BC118" s="21"/>
      <c r="BD118" s="21"/>
      <c r="BE118" s="21"/>
      <c r="BF118" s="21"/>
      <c r="BG118" s="21"/>
      <c r="BH118" s="21"/>
      <c r="BI118" s="21"/>
      <c r="BJ118" s="21"/>
      <c r="BK118" s="21"/>
      <c r="BL118" s="21"/>
      <c r="BM118" s="21"/>
    </row>
    <row r="119" spans="1:65" s="3" customFormat="1" ht="18.75" x14ac:dyDescent="0.45">
      <c r="A119" s="4">
        <v>15</v>
      </c>
      <c r="B119" s="4" t="s">
        <v>20</v>
      </c>
      <c r="C119" s="13">
        <v>40097999.999999911</v>
      </c>
      <c r="D119" s="15">
        <f t="shared" si="4"/>
        <v>2.4847037229023053E-3</v>
      </c>
      <c r="E119" s="21"/>
      <c r="F119" s="21"/>
      <c r="G119" s="21"/>
      <c r="H119" s="21"/>
      <c r="I119" s="21"/>
      <c r="J119" s="21"/>
      <c r="K119" s="21"/>
      <c r="L119" s="21"/>
      <c r="M119" s="21"/>
      <c r="N119" s="21"/>
      <c r="O119" s="21"/>
      <c r="P119" s="21"/>
      <c r="Q119" s="21"/>
      <c r="R119" s="21"/>
      <c r="S119" s="21"/>
      <c r="T119" s="21"/>
      <c r="U119" s="21"/>
      <c r="V119" s="21"/>
      <c r="W119" s="21"/>
      <c r="X119" s="21"/>
      <c r="Y119" s="21"/>
      <c r="Z119" s="21"/>
      <c r="AA119" s="21"/>
      <c r="AB119" s="21"/>
      <c r="AC119" s="21"/>
      <c r="AD119" s="21"/>
      <c r="AE119" s="21"/>
      <c r="AF119" s="21"/>
      <c r="AG119" s="21"/>
      <c r="AH119" s="21"/>
      <c r="AI119" s="21"/>
      <c r="AJ119" s="21"/>
      <c r="AK119" s="21"/>
      <c r="AL119" s="21"/>
      <c r="AM119" s="21"/>
      <c r="AN119" s="21"/>
      <c r="AO119" s="21"/>
      <c r="AP119" s="21"/>
      <c r="AQ119" s="21"/>
      <c r="AR119" s="21"/>
      <c r="AS119" s="21"/>
      <c r="AT119" s="21"/>
      <c r="AU119" s="21"/>
      <c r="AV119" s="21"/>
      <c r="AW119" s="21"/>
      <c r="AX119" s="21"/>
      <c r="AY119" s="21"/>
      <c r="AZ119" s="21"/>
      <c r="BA119" s="21"/>
      <c r="BB119" s="21"/>
      <c r="BC119" s="21"/>
      <c r="BD119" s="21"/>
      <c r="BE119" s="21"/>
      <c r="BF119" s="21"/>
      <c r="BG119" s="21"/>
      <c r="BH119" s="21"/>
      <c r="BI119" s="21"/>
      <c r="BJ119" s="21"/>
      <c r="BK119" s="21"/>
      <c r="BL119" s="21"/>
      <c r="BM119" s="21"/>
    </row>
    <row r="120" spans="1:65" s="3" customFormat="1" ht="18.75" x14ac:dyDescent="0.45">
      <c r="A120" s="4">
        <v>16</v>
      </c>
      <c r="B120" s="4" t="s">
        <v>21</v>
      </c>
      <c r="C120" s="13">
        <v>265985579.30000001</v>
      </c>
      <c r="D120" s="15">
        <f t="shared" si="4"/>
        <v>1.6482003070602966E-2</v>
      </c>
      <c r="E120" s="21"/>
      <c r="F120" s="21"/>
      <c r="G120" s="21"/>
      <c r="H120" s="21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1"/>
      <c r="X120" s="21"/>
      <c r="Y120" s="21"/>
      <c r="Z120" s="21"/>
      <c r="AA120" s="21"/>
      <c r="AB120" s="21"/>
      <c r="AC120" s="21"/>
      <c r="AD120" s="21"/>
      <c r="AE120" s="21"/>
      <c r="AF120" s="21"/>
      <c r="AG120" s="21"/>
      <c r="AH120" s="21"/>
      <c r="AI120" s="21"/>
      <c r="AJ120" s="21"/>
      <c r="AK120" s="21"/>
      <c r="AL120" s="21"/>
      <c r="AM120" s="21"/>
      <c r="AN120" s="21"/>
      <c r="AO120" s="21"/>
      <c r="AP120" s="21"/>
      <c r="AQ120" s="21"/>
      <c r="AR120" s="21"/>
      <c r="AS120" s="21"/>
      <c r="AT120" s="21"/>
      <c r="AU120" s="21"/>
      <c r="AV120" s="21"/>
      <c r="AW120" s="21"/>
      <c r="AX120" s="21"/>
      <c r="AY120" s="21"/>
      <c r="AZ120" s="21"/>
      <c r="BA120" s="21"/>
      <c r="BB120" s="21"/>
      <c r="BC120" s="21"/>
      <c r="BD120" s="21"/>
      <c r="BE120" s="21"/>
      <c r="BF120" s="21"/>
      <c r="BG120" s="21"/>
      <c r="BH120" s="21"/>
      <c r="BI120" s="21"/>
      <c r="BJ120" s="21"/>
      <c r="BK120" s="21"/>
      <c r="BL120" s="21"/>
      <c r="BM120" s="21"/>
    </row>
    <row r="121" spans="1:65" s="3" customFormat="1" ht="18.75" x14ac:dyDescent="0.45">
      <c r="A121" s="4">
        <v>17</v>
      </c>
      <c r="B121" s="4" t="s">
        <v>22</v>
      </c>
      <c r="C121" s="13">
        <v>489591264.06395918</v>
      </c>
      <c r="D121" s="15">
        <f t="shared" si="4"/>
        <v>3.0337903050530392E-2</v>
      </c>
      <c r="E121" s="21"/>
      <c r="F121" s="21"/>
      <c r="G121" s="21"/>
      <c r="H121" s="21"/>
      <c r="I121" s="21"/>
      <c r="J121" s="21"/>
      <c r="K121" s="21"/>
      <c r="L121" s="21"/>
      <c r="M121" s="21"/>
      <c r="N121" s="21"/>
      <c r="O121" s="21"/>
      <c r="P121" s="21"/>
      <c r="Q121" s="21"/>
      <c r="R121" s="21"/>
      <c r="S121" s="21"/>
      <c r="T121" s="21"/>
      <c r="U121" s="21"/>
      <c r="V121" s="21"/>
      <c r="W121" s="21"/>
      <c r="X121" s="21"/>
      <c r="Y121" s="21"/>
      <c r="Z121" s="21"/>
      <c r="AA121" s="21"/>
      <c r="AB121" s="21"/>
      <c r="AC121" s="21"/>
      <c r="AD121" s="21"/>
      <c r="AE121" s="21"/>
      <c r="AF121" s="21"/>
      <c r="AG121" s="21"/>
      <c r="AH121" s="21"/>
      <c r="AI121" s="21"/>
      <c r="AJ121" s="21"/>
      <c r="AK121" s="21"/>
      <c r="AL121" s="21"/>
      <c r="AM121" s="21"/>
      <c r="AN121" s="21"/>
      <c r="AO121" s="21"/>
      <c r="AP121" s="21"/>
      <c r="AQ121" s="21"/>
      <c r="AR121" s="21"/>
      <c r="AS121" s="21"/>
      <c r="AT121" s="21"/>
      <c r="AU121" s="21"/>
      <c r="AV121" s="21"/>
      <c r="AW121" s="21"/>
      <c r="AX121" s="21"/>
      <c r="AY121" s="21"/>
      <c r="AZ121" s="21"/>
      <c r="BA121" s="21"/>
      <c r="BB121" s="21"/>
      <c r="BC121" s="21"/>
      <c r="BD121" s="21"/>
      <c r="BE121" s="21"/>
      <c r="BF121" s="21"/>
      <c r="BG121" s="21"/>
      <c r="BH121" s="21"/>
      <c r="BI121" s="21"/>
      <c r="BJ121" s="21"/>
      <c r="BK121" s="21"/>
      <c r="BL121" s="21"/>
      <c r="BM121" s="21"/>
    </row>
    <row r="122" spans="1:65" s="3" customFormat="1" ht="18.75" x14ac:dyDescent="0.45">
      <c r="A122" s="4">
        <v>18</v>
      </c>
      <c r="B122" s="4" t="s">
        <v>23</v>
      </c>
      <c r="C122" s="13">
        <v>299912978.66562504</v>
      </c>
      <c r="D122" s="15">
        <f t="shared" si="4"/>
        <v>1.8584340731138706E-2</v>
      </c>
      <c r="E122" s="21"/>
      <c r="F122" s="21"/>
      <c r="G122" s="21"/>
      <c r="H122" s="21"/>
      <c r="I122" s="21"/>
      <c r="J122" s="21"/>
      <c r="K122" s="21"/>
      <c r="L122" s="21"/>
      <c r="M122" s="21"/>
      <c r="N122" s="21"/>
      <c r="O122" s="21"/>
      <c r="P122" s="21"/>
      <c r="Q122" s="21"/>
      <c r="R122" s="21"/>
      <c r="S122" s="21"/>
      <c r="T122" s="21"/>
      <c r="U122" s="21"/>
      <c r="V122" s="21"/>
      <c r="W122" s="21"/>
      <c r="X122" s="21"/>
      <c r="Y122" s="21"/>
      <c r="Z122" s="21"/>
      <c r="AA122" s="21"/>
      <c r="AB122" s="21"/>
      <c r="AC122" s="21"/>
      <c r="AD122" s="21"/>
      <c r="AE122" s="21"/>
      <c r="AF122" s="21"/>
      <c r="AG122" s="21"/>
      <c r="AH122" s="21"/>
      <c r="AI122" s="21"/>
      <c r="AJ122" s="21"/>
      <c r="AK122" s="21"/>
      <c r="AL122" s="21"/>
      <c r="AM122" s="21"/>
      <c r="AN122" s="21"/>
      <c r="AO122" s="21"/>
      <c r="AP122" s="21"/>
      <c r="AQ122" s="21"/>
      <c r="AR122" s="21"/>
      <c r="AS122" s="21"/>
      <c r="AT122" s="21"/>
      <c r="AU122" s="21"/>
      <c r="AV122" s="21"/>
      <c r="AW122" s="21"/>
      <c r="AX122" s="21"/>
      <c r="AY122" s="21"/>
      <c r="AZ122" s="21"/>
      <c r="BA122" s="21"/>
      <c r="BB122" s="21"/>
      <c r="BC122" s="21"/>
      <c r="BD122" s="21"/>
      <c r="BE122" s="21"/>
      <c r="BF122" s="21"/>
      <c r="BG122" s="21"/>
      <c r="BH122" s="21"/>
      <c r="BI122" s="21"/>
      <c r="BJ122" s="21"/>
      <c r="BK122" s="21"/>
      <c r="BL122" s="21"/>
      <c r="BM122" s="21"/>
    </row>
    <row r="123" spans="1:65" s="3" customFormat="1" ht="18.75" x14ac:dyDescent="0.45">
      <c r="A123" s="4">
        <v>19</v>
      </c>
      <c r="B123" s="4" t="s">
        <v>24</v>
      </c>
      <c r="C123" s="13">
        <v>1520511941.1921477</v>
      </c>
      <c r="D123" s="15">
        <f t="shared" si="4"/>
        <v>9.4219703750749381E-2</v>
      </c>
      <c r="E123" s="21"/>
      <c r="F123" s="21"/>
      <c r="G123" s="21"/>
      <c r="H123" s="21"/>
      <c r="I123" s="21"/>
      <c r="J123" s="21"/>
      <c r="K123" s="21"/>
      <c r="L123" s="21"/>
      <c r="M123" s="21"/>
      <c r="N123" s="21"/>
      <c r="O123" s="21"/>
      <c r="P123" s="21"/>
      <c r="Q123" s="21"/>
      <c r="R123" s="21"/>
      <c r="S123" s="21"/>
      <c r="T123" s="21"/>
      <c r="U123" s="21"/>
      <c r="V123" s="21"/>
      <c r="W123" s="21"/>
      <c r="X123" s="21"/>
      <c r="Y123" s="21"/>
      <c r="Z123" s="21"/>
      <c r="AA123" s="21"/>
      <c r="AB123" s="21"/>
      <c r="AC123" s="21"/>
      <c r="AD123" s="21"/>
      <c r="AE123" s="21"/>
      <c r="AF123" s="21"/>
      <c r="AG123" s="21"/>
      <c r="AH123" s="21"/>
      <c r="AI123" s="21"/>
      <c r="AJ123" s="21"/>
      <c r="AK123" s="21"/>
      <c r="AL123" s="21"/>
      <c r="AM123" s="21"/>
      <c r="AN123" s="21"/>
      <c r="AO123" s="21"/>
      <c r="AP123" s="21"/>
      <c r="AQ123" s="21"/>
      <c r="AR123" s="21"/>
      <c r="AS123" s="21"/>
      <c r="AT123" s="21"/>
      <c r="AU123" s="21"/>
      <c r="AV123" s="21"/>
      <c r="AW123" s="21"/>
      <c r="AX123" s="21"/>
      <c r="AY123" s="21"/>
      <c r="AZ123" s="21"/>
      <c r="BA123" s="21"/>
      <c r="BB123" s="21"/>
      <c r="BC123" s="21"/>
      <c r="BD123" s="21"/>
      <c r="BE123" s="21"/>
      <c r="BF123" s="21"/>
      <c r="BG123" s="21"/>
      <c r="BH123" s="21"/>
      <c r="BI123" s="21"/>
      <c r="BJ123" s="21"/>
      <c r="BK123" s="21"/>
      <c r="BL123" s="21"/>
      <c r="BM123" s="21"/>
    </row>
    <row r="124" spans="1:65" s="3" customFormat="1" ht="18.75" x14ac:dyDescent="0.45">
      <c r="A124" s="4">
        <v>20</v>
      </c>
      <c r="B124" s="4" t="s">
        <v>25</v>
      </c>
      <c r="C124" s="13">
        <v>994826147.25</v>
      </c>
      <c r="D124" s="15">
        <f t="shared" si="4"/>
        <v>6.1645175113787157E-2</v>
      </c>
      <c r="E124" s="21"/>
      <c r="F124" s="21"/>
      <c r="G124" s="21"/>
      <c r="H124" s="21"/>
      <c r="I124" s="21"/>
      <c r="J124" s="21"/>
      <c r="K124" s="21"/>
      <c r="L124" s="21"/>
      <c r="M124" s="21"/>
      <c r="N124" s="21"/>
      <c r="O124" s="21"/>
      <c r="P124" s="21"/>
      <c r="Q124" s="21"/>
      <c r="R124" s="21"/>
      <c r="S124" s="21"/>
      <c r="T124" s="21"/>
      <c r="U124" s="21"/>
      <c r="V124" s="21"/>
      <c r="W124" s="21"/>
      <c r="X124" s="21"/>
      <c r="Y124" s="21"/>
      <c r="Z124" s="21"/>
      <c r="AA124" s="21"/>
      <c r="AB124" s="21"/>
      <c r="AC124" s="21"/>
      <c r="AD124" s="21"/>
      <c r="AE124" s="21"/>
      <c r="AF124" s="21"/>
      <c r="AG124" s="21"/>
      <c r="AH124" s="21"/>
      <c r="AI124" s="21"/>
      <c r="AJ124" s="21"/>
      <c r="AK124" s="21"/>
      <c r="AL124" s="21"/>
      <c r="AM124" s="21"/>
      <c r="AN124" s="21"/>
      <c r="AO124" s="21"/>
      <c r="AP124" s="21"/>
      <c r="AQ124" s="21"/>
      <c r="AR124" s="21"/>
      <c r="AS124" s="21"/>
      <c r="AT124" s="21"/>
      <c r="AU124" s="21"/>
      <c r="AV124" s="21"/>
      <c r="AW124" s="21"/>
      <c r="AX124" s="21"/>
      <c r="AY124" s="21"/>
      <c r="AZ124" s="21"/>
      <c r="BA124" s="21"/>
      <c r="BB124" s="21"/>
      <c r="BC124" s="21"/>
      <c r="BD124" s="21"/>
      <c r="BE124" s="21"/>
      <c r="BF124" s="21"/>
      <c r="BG124" s="21"/>
      <c r="BH124" s="21"/>
      <c r="BI124" s="21"/>
      <c r="BJ124" s="21"/>
      <c r="BK124" s="21"/>
      <c r="BL124" s="21"/>
      <c r="BM124" s="21"/>
    </row>
    <row r="125" spans="1:65" s="3" customFormat="1" ht="18.75" x14ac:dyDescent="0.45">
      <c r="A125" s="4">
        <v>22</v>
      </c>
      <c r="B125" s="4" t="s">
        <v>26</v>
      </c>
      <c r="C125" s="13">
        <v>1001971865.9976808</v>
      </c>
      <c r="D125" s="15">
        <f t="shared" si="4"/>
        <v>6.2087965127632615E-2</v>
      </c>
      <c r="E125" s="21"/>
      <c r="F125" s="21"/>
      <c r="G125" s="21"/>
      <c r="H125" s="21"/>
      <c r="I125" s="21"/>
      <c r="J125" s="21"/>
      <c r="K125" s="21"/>
      <c r="L125" s="21"/>
      <c r="M125" s="21"/>
      <c r="N125" s="21"/>
      <c r="O125" s="21"/>
      <c r="P125" s="21"/>
      <c r="Q125" s="21"/>
      <c r="R125" s="21"/>
      <c r="S125" s="21"/>
      <c r="T125" s="21"/>
      <c r="U125" s="21"/>
      <c r="V125" s="21"/>
      <c r="W125" s="21"/>
      <c r="X125" s="21"/>
      <c r="Y125" s="21"/>
      <c r="Z125" s="21"/>
      <c r="AA125" s="21"/>
      <c r="AB125" s="21"/>
      <c r="AC125" s="21"/>
      <c r="AD125" s="21"/>
      <c r="AE125" s="21"/>
      <c r="AF125" s="21"/>
      <c r="AG125" s="21"/>
      <c r="AH125" s="21"/>
      <c r="AI125" s="21"/>
      <c r="AJ125" s="21"/>
      <c r="AK125" s="21"/>
      <c r="AL125" s="21"/>
      <c r="AM125" s="21"/>
      <c r="AN125" s="21"/>
      <c r="AO125" s="21"/>
      <c r="AP125" s="21"/>
      <c r="AQ125" s="21"/>
      <c r="AR125" s="21"/>
      <c r="AS125" s="21"/>
      <c r="AT125" s="21"/>
      <c r="AU125" s="21"/>
      <c r="AV125" s="21"/>
      <c r="AW125" s="21"/>
      <c r="AX125" s="21"/>
      <c r="AY125" s="21"/>
      <c r="AZ125" s="21"/>
      <c r="BA125" s="21"/>
      <c r="BB125" s="21"/>
      <c r="BC125" s="21"/>
      <c r="BD125" s="21"/>
      <c r="BE125" s="21"/>
      <c r="BF125" s="21"/>
      <c r="BG125" s="21"/>
      <c r="BH125" s="21"/>
      <c r="BI125" s="21"/>
      <c r="BJ125" s="21"/>
      <c r="BK125" s="21"/>
      <c r="BL125" s="21"/>
      <c r="BM125" s="21"/>
    </row>
    <row r="126" spans="1:65" s="3" customFormat="1" ht="18.75" x14ac:dyDescent="0.45">
      <c r="A126" s="4">
        <v>23</v>
      </c>
      <c r="B126" s="4" t="s">
        <v>27</v>
      </c>
      <c r="C126" s="13">
        <v>1151290140.1032968</v>
      </c>
      <c r="D126" s="15">
        <f t="shared" si="4"/>
        <v>7.1340587990807128E-2</v>
      </c>
      <c r="E126" s="21"/>
      <c r="F126" s="21"/>
      <c r="G126" s="21"/>
      <c r="H126" s="21"/>
      <c r="I126" s="21"/>
      <c r="J126" s="21"/>
      <c r="K126" s="21"/>
      <c r="L126" s="21"/>
      <c r="M126" s="21"/>
      <c r="N126" s="21"/>
      <c r="O126" s="21"/>
      <c r="P126" s="21"/>
      <c r="Q126" s="21"/>
      <c r="R126" s="21"/>
      <c r="S126" s="21"/>
      <c r="T126" s="21"/>
      <c r="U126" s="21"/>
      <c r="V126" s="21"/>
      <c r="W126" s="21"/>
      <c r="X126" s="21"/>
      <c r="Y126" s="21"/>
      <c r="Z126" s="21"/>
      <c r="AA126" s="21"/>
      <c r="AB126" s="21"/>
      <c r="AC126" s="21"/>
      <c r="AD126" s="21"/>
      <c r="AE126" s="21"/>
      <c r="AF126" s="21"/>
      <c r="AG126" s="21"/>
      <c r="AH126" s="21"/>
      <c r="AI126" s="21"/>
      <c r="AJ126" s="21"/>
      <c r="AK126" s="21"/>
      <c r="AL126" s="21"/>
      <c r="AM126" s="21"/>
      <c r="AN126" s="21"/>
      <c r="AO126" s="21"/>
      <c r="AP126" s="21"/>
      <c r="AQ126" s="21"/>
      <c r="AR126" s="21"/>
      <c r="AS126" s="21"/>
      <c r="AT126" s="21"/>
      <c r="AU126" s="21"/>
      <c r="AV126" s="21"/>
      <c r="AW126" s="21"/>
      <c r="AX126" s="21"/>
      <c r="AY126" s="21"/>
      <c r="AZ126" s="21"/>
      <c r="BA126" s="21"/>
      <c r="BB126" s="21"/>
      <c r="BC126" s="21"/>
      <c r="BD126" s="21"/>
      <c r="BE126" s="21"/>
      <c r="BF126" s="21"/>
      <c r="BG126" s="21"/>
      <c r="BH126" s="21"/>
      <c r="BI126" s="21"/>
      <c r="BJ126" s="21"/>
      <c r="BK126" s="21"/>
      <c r="BL126" s="21"/>
      <c r="BM126" s="21"/>
    </row>
    <row r="127" spans="1:65" s="3" customFormat="1" ht="18.75" x14ac:dyDescent="0.45">
      <c r="A127" s="4">
        <v>24</v>
      </c>
      <c r="B127" s="4" t="s">
        <v>28</v>
      </c>
      <c r="C127" s="13">
        <v>243343707.5</v>
      </c>
      <c r="D127" s="15">
        <f t="shared" si="4"/>
        <v>1.5078981893613171E-2</v>
      </c>
      <c r="E127" s="21"/>
      <c r="F127" s="21"/>
      <c r="G127" s="21"/>
      <c r="H127" s="21"/>
      <c r="I127" s="21"/>
      <c r="J127" s="21"/>
      <c r="K127" s="21"/>
      <c r="L127" s="21"/>
      <c r="M127" s="21"/>
      <c r="N127" s="21"/>
      <c r="O127" s="21"/>
      <c r="P127" s="21"/>
      <c r="Q127" s="21"/>
      <c r="R127" s="21"/>
      <c r="S127" s="21"/>
      <c r="T127" s="21"/>
      <c r="U127" s="21"/>
      <c r="V127" s="21"/>
      <c r="W127" s="21"/>
      <c r="X127" s="21"/>
      <c r="Y127" s="21"/>
      <c r="Z127" s="21"/>
      <c r="AA127" s="21"/>
      <c r="AB127" s="21"/>
      <c r="AC127" s="21"/>
      <c r="AD127" s="21"/>
      <c r="AE127" s="21"/>
      <c r="AF127" s="21"/>
      <c r="AG127" s="21"/>
      <c r="AH127" s="21"/>
      <c r="AI127" s="21"/>
      <c r="AJ127" s="21"/>
      <c r="AK127" s="21"/>
      <c r="AL127" s="21"/>
      <c r="AM127" s="21"/>
      <c r="AN127" s="21"/>
      <c r="AO127" s="21"/>
      <c r="AP127" s="21"/>
      <c r="AQ127" s="21"/>
      <c r="AR127" s="21"/>
      <c r="AS127" s="21"/>
      <c r="AT127" s="21"/>
      <c r="AU127" s="21"/>
      <c r="AV127" s="21"/>
      <c r="AW127" s="21"/>
      <c r="AX127" s="21"/>
      <c r="AY127" s="21"/>
      <c r="AZ127" s="21"/>
      <c r="BA127" s="21"/>
      <c r="BB127" s="21"/>
      <c r="BC127" s="21"/>
      <c r="BD127" s="21"/>
      <c r="BE127" s="21"/>
      <c r="BF127" s="21"/>
      <c r="BG127" s="21"/>
      <c r="BH127" s="21"/>
      <c r="BI127" s="21"/>
      <c r="BJ127" s="21"/>
      <c r="BK127" s="21"/>
      <c r="BL127" s="21"/>
      <c r="BM127" s="21"/>
    </row>
    <row r="128" spans="1:65" s="3" customFormat="1" ht="18.75" x14ac:dyDescent="0.45">
      <c r="A128" s="4">
        <v>25</v>
      </c>
      <c r="B128" s="4" t="s">
        <v>29</v>
      </c>
      <c r="C128" s="13">
        <v>2755677027.9064283</v>
      </c>
      <c r="D128" s="15">
        <f t="shared" si="4"/>
        <v>0.17075766797235467</v>
      </c>
      <c r="E128" s="21"/>
      <c r="F128" s="21"/>
      <c r="G128" s="21"/>
      <c r="H128" s="21"/>
      <c r="I128" s="21"/>
      <c r="J128" s="21"/>
      <c r="K128" s="21"/>
      <c r="L128" s="21"/>
      <c r="M128" s="21"/>
      <c r="N128" s="21"/>
      <c r="O128" s="21"/>
      <c r="P128" s="21"/>
      <c r="Q128" s="21"/>
      <c r="R128" s="21"/>
      <c r="S128" s="21"/>
      <c r="T128" s="21"/>
      <c r="U128" s="21"/>
      <c r="V128" s="21"/>
      <c r="W128" s="21"/>
      <c r="X128" s="21"/>
      <c r="Y128" s="21"/>
      <c r="Z128" s="21"/>
      <c r="AA128" s="21"/>
      <c r="AB128" s="21"/>
      <c r="AC128" s="21"/>
      <c r="AD128" s="21"/>
      <c r="AE128" s="21"/>
      <c r="AF128" s="21"/>
      <c r="AG128" s="21"/>
      <c r="AH128" s="21"/>
      <c r="AI128" s="21"/>
      <c r="AJ128" s="21"/>
      <c r="AK128" s="21"/>
      <c r="AL128" s="21"/>
      <c r="AM128" s="21"/>
      <c r="AN128" s="21"/>
      <c r="AO128" s="21"/>
      <c r="AP128" s="21"/>
      <c r="AQ128" s="21"/>
      <c r="AR128" s="21"/>
      <c r="AS128" s="21"/>
      <c r="AT128" s="21"/>
      <c r="AU128" s="21"/>
      <c r="AV128" s="21"/>
      <c r="AW128" s="21"/>
      <c r="AX128" s="21"/>
      <c r="AY128" s="21"/>
      <c r="AZ128" s="21"/>
      <c r="BA128" s="21"/>
      <c r="BB128" s="21"/>
      <c r="BC128" s="21"/>
      <c r="BD128" s="21"/>
      <c r="BE128" s="21"/>
      <c r="BF128" s="21"/>
      <c r="BG128" s="21"/>
      <c r="BH128" s="21"/>
      <c r="BI128" s="21"/>
      <c r="BJ128" s="21"/>
      <c r="BK128" s="21"/>
      <c r="BL128" s="21"/>
      <c r="BM128" s="21"/>
    </row>
    <row r="129" spans="1:65" s="3" customFormat="1" ht="18.75" x14ac:dyDescent="0.45">
      <c r="A129" s="4">
        <v>26</v>
      </c>
      <c r="B129" s="4" t="s">
        <v>30</v>
      </c>
      <c r="C129" s="13">
        <v>77786158</v>
      </c>
      <c r="D129" s="15">
        <f t="shared" si="4"/>
        <v>4.8200797140223288E-3</v>
      </c>
      <c r="E129" s="21"/>
      <c r="F129" s="21"/>
      <c r="G129" s="21"/>
      <c r="H129" s="21"/>
      <c r="I129" s="21"/>
      <c r="J129" s="21"/>
      <c r="K129" s="21"/>
      <c r="L129" s="21"/>
      <c r="M129" s="21"/>
      <c r="N129" s="21"/>
      <c r="O129" s="21"/>
      <c r="P129" s="21"/>
      <c r="Q129" s="21"/>
      <c r="R129" s="21"/>
      <c r="S129" s="21"/>
      <c r="T129" s="21"/>
      <c r="U129" s="21"/>
      <c r="V129" s="21"/>
      <c r="W129" s="21"/>
      <c r="X129" s="21"/>
      <c r="Y129" s="21"/>
      <c r="Z129" s="21"/>
      <c r="AA129" s="21"/>
      <c r="AB129" s="21"/>
      <c r="AC129" s="21"/>
      <c r="AD129" s="21"/>
      <c r="AE129" s="21"/>
      <c r="AF129" s="21"/>
      <c r="AG129" s="21"/>
      <c r="AH129" s="21"/>
      <c r="AI129" s="21"/>
      <c r="AJ129" s="21"/>
      <c r="AK129" s="21"/>
      <c r="AL129" s="21"/>
      <c r="AM129" s="21"/>
      <c r="AN129" s="21"/>
      <c r="AO129" s="21"/>
      <c r="AP129" s="21"/>
      <c r="AQ129" s="21"/>
      <c r="AR129" s="21"/>
      <c r="AS129" s="21"/>
      <c r="AT129" s="21"/>
      <c r="AU129" s="21"/>
      <c r="AV129" s="21"/>
      <c r="AW129" s="21"/>
      <c r="AX129" s="21"/>
      <c r="AY129" s="21"/>
      <c r="AZ129" s="21"/>
      <c r="BA129" s="21"/>
      <c r="BB129" s="21"/>
      <c r="BC129" s="21"/>
      <c r="BD129" s="21"/>
      <c r="BE129" s="21"/>
      <c r="BF129" s="21"/>
      <c r="BG129" s="21"/>
      <c r="BH129" s="21"/>
      <c r="BI129" s="21"/>
      <c r="BJ129" s="21"/>
      <c r="BK129" s="21"/>
      <c r="BL129" s="21"/>
      <c r="BM129" s="21"/>
    </row>
    <row r="130" spans="1:65" s="3" customFormat="1" ht="18.75" x14ac:dyDescent="0.45">
      <c r="A130" s="4">
        <v>27</v>
      </c>
      <c r="B130" s="4" t="s">
        <v>31</v>
      </c>
      <c r="C130" s="13">
        <v>246712068</v>
      </c>
      <c r="D130" s="15">
        <f t="shared" si="4"/>
        <v>1.52877049689393E-2</v>
      </c>
      <c r="E130" s="21"/>
      <c r="F130" s="21"/>
      <c r="G130" s="21"/>
      <c r="H130" s="21"/>
      <c r="I130" s="21"/>
      <c r="J130" s="21"/>
      <c r="K130" s="21"/>
      <c r="L130" s="21"/>
      <c r="M130" s="21"/>
      <c r="N130" s="21"/>
      <c r="O130" s="21"/>
      <c r="P130" s="21"/>
      <c r="Q130" s="21"/>
      <c r="R130" s="21"/>
      <c r="S130" s="21"/>
      <c r="T130" s="21"/>
      <c r="U130" s="21"/>
      <c r="V130" s="21"/>
      <c r="W130" s="21"/>
      <c r="X130" s="21"/>
      <c r="Y130" s="21"/>
      <c r="Z130" s="21"/>
      <c r="AA130" s="21"/>
      <c r="AB130" s="21"/>
      <c r="AC130" s="21"/>
      <c r="AD130" s="21"/>
      <c r="AE130" s="21"/>
      <c r="AF130" s="21"/>
      <c r="AG130" s="21"/>
      <c r="AH130" s="21"/>
      <c r="AI130" s="21"/>
      <c r="AJ130" s="21"/>
      <c r="AK130" s="21"/>
      <c r="AL130" s="21"/>
      <c r="AM130" s="21"/>
      <c r="AN130" s="21"/>
      <c r="AO130" s="21"/>
      <c r="AP130" s="21"/>
      <c r="AQ130" s="21"/>
      <c r="AR130" s="21"/>
      <c r="AS130" s="21"/>
      <c r="AT130" s="21"/>
      <c r="AU130" s="21"/>
      <c r="AV130" s="21"/>
      <c r="AW130" s="21"/>
      <c r="AX130" s="21"/>
      <c r="AY130" s="21"/>
      <c r="AZ130" s="21"/>
      <c r="BA130" s="21"/>
      <c r="BB130" s="21"/>
      <c r="BC130" s="21"/>
      <c r="BD130" s="21"/>
      <c r="BE130" s="21"/>
      <c r="BF130" s="21"/>
      <c r="BG130" s="21"/>
      <c r="BH130" s="21"/>
      <c r="BI130" s="21"/>
      <c r="BJ130" s="21"/>
      <c r="BK130" s="21"/>
      <c r="BL130" s="21"/>
      <c r="BM130" s="21"/>
    </row>
    <row r="131" spans="1:65" s="3" customFormat="1" ht="18.75" x14ac:dyDescent="0.45">
      <c r="A131" s="4">
        <v>28</v>
      </c>
      <c r="B131" s="4" t="s">
        <v>32</v>
      </c>
      <c r="C131" s="13">
        <v>193694543.27668205</v>
      </c>
      <c r="D131" s="15">
        <f t="shared" si="4"/>
        <v>1.2002432859130994E-2</v>
      </c>
      <c r="E131" s="21"/>
      <c r="F131" s="21"/>
      <c r="G131" s="21"/>
      <c r="H131" s="21"/>
      <c r="I131" s="21"/>
      <c r="J131" s="21"/>
      <c r="K131" s="21"/>
      <c r="L131" s="21"/>
      <c r="M131" s="21"/>
      <c r="N131" s="21"/>
      <c r="O131" s="21"/>
      <c r="P131" s="21"/>
      <c r="Q131" s="21"/>
      <c r="R131" s="21"/>
      <c r="S131" s="21"/>
      <c r="T131" s="21"/>
      <c r="U131" s="21"/>
      <c r="V131" s="21"/>
      <c r="W131" s="21"/>
      <c r="X131" s="21"/>
      <c r="Y131" s="21"/>
      <c r="Z131" s="21"/>
      <c r="AA131" s="21"/>
      <c r="AB131" s="21"/>
      <c r="AC131" s="21"/>
      <c r="AD131" s="21"/>
      <c r="AE131" s="21"/>
      <c r="AF131" s="21"/>
      <c r="AG131" s="21"/>
      <c r="AH131" s="21"/>
      <c r="AI131" s="21"/>
      <c r="AJ131" s="21"/>
      <c r="AK131" s="21"/>
      <c r="AL131" s="21"/>
      <c r="AM131" s="21"/>
      <c r="AN131" s="21"/>
      <c r="AO131" s="21"/>
      <c r="AP131" s="21"/>
      <c r="AQ131" s="21"/>
      <c r="AR131" s="21"/>
      <c r="AS131" s="21"/>
      <c r="AT131" s="21"/>
      <c r="AU131" s="21"/>
      <c r="AV131" s="21"/>
      <c r="AW131" s="21"/>
      <c r="AX131" s="21"/>
      <c r="AY131" s="21"/>
      <c r="AZ131" s="21"/>
      <c r="BA131" s="21"/>
      <c r="BB131" s="21"/>
      <c r="BC131" s="21"/>
      <c r="BD131" s="21"/>
      <c r="BE131" s="21"/>
      <c r="BF131" s="21"/>
      <c r="BG131" s="21"/>
      <c r="BH131" s="21"/>
      <c r="BI131" s="21"/>
      <c r="BJ131" s="21"/>
      <c r="BK131" s="21"/>
      <c r="BL131" s="21"/>
      <c r="BM131" s="21"/>
    </row>
    <row r="132" spans="1:65" s="3" customFormat="1" ht="18.75" x14ac:dyDescent="0.45">
      <c r="A132" s="4">
        <v>29</v>
      </c>
      <c r="B132" s="4" t="s">
        <v>33</v>
      </c>
      <c r="C132" s="13">
        <v>45427569.600000001</v>
      </c>
      <c r="D132" s="15">
        <f t="shared" si="4"/>
        <v>2.8149546438107596E-3</v>
      </c>
      <c r="E132" s="21"/>
      <c r="F132" s="21"/>
      <c r="G132" s="21"/>
      <c r="H132" s="21"/>
      <c r="I132" s="21"/>
      <c r="J132" s="21"/>
      <c r="K132" s="21"/>
      <c r="L132" s="21"/>
      <c r="M132" s="21"/>
      <c r="N132" s="21"/>
      <c r="O132" s="21"/>
      <c r="P132" s="21"/>
      <c r="Q132" s="21"/>
      <c r="R132" s="21"/>
      <c r="S132" s="21"/>
      <c r="T132" s="21"/>
      <c r="U132" s="21"/>
      <c r="V132" s="21"/>
      <c r="W132" s="21"/>
      <c r="X132" s="21"/>
      <c r="Y132" s="21"/>
      <c r="Z132" s="21"/>
      <c r="AA132" s="21"/>
      <c r="AB132" s="21"/>
      <c r="AC132" s="21"/>
      <c r="AD132" s="21"/>
      <c r="AE132" s="21"/>
      <c r="AF132" s="21"/>
      <c r="AG132" s="21"/>
      <c r="AH132" s="21"/>
      <c r="AI132" s="21"/>
      <c r="AJ132" s="21"/>
      <c r="AK132" s="21"/>
      <c r="AL132" s="21"/>
      <c r="AM132" s="21"/>
      <c r="AN132" s="21"/>
      <c r="AO132" s="21"/>
      <c r="AP132" s="21"/>
      <c r="AQ132" s="21"/>
      <c r="AR132" s="21"/>
      <c r="AS132" s="21"/>
      <c r="AT132" s="21"/>
      <c r="AU132" s="21"/>
      <c r="AV132" s="21"/>
      <c r="AW132" s="21"/>
      <c r="AX132" s="21"/>
      <c r="AY132" s="21"/>
      <c r="AZ132" s="21"/>
      <c r="BA132" s="21"/>
      <c r="BB132" s="21"/>
      <c r="BC132" s="21"/>
      <c r="BD132" s="21"/>
      <c r="BE132" s="21"/>
      <c r="BF132" s="21"/>
      <c r="BG132" s="21"/>
      <c r="BH132" s="21"/>
      <c r="BI132" s="21"/>
      <c r="BJ132" s="21"/>
      <c r="BK132" s="21"/>
      <c r="BL132" s="21"/>
      <c r="BM132" s="21"/>
    </row>
    <row r="133" spans="1:65" s="3" customFormat="1" ht="18.75" x14ac:dyDescent="0.45">
      <c r="A133" s="4">
        <v>30</v>
      </c>
      <c r="B133" s="4" t="s">
        <v>34</v>
      </c>
      <c r="C133" s="13">
        <v>38067047.399999999</v>
      </c>
      <c r="D133" s="15">
        <f t="shared" si="4"/>
        <v>2.3588541671574325E-3</v>
      </c>
      <c r="E133" s="21"/>
      <c r="F133" s="21"/>
      <c r="G133" s="21"/>
      <c r="H133" s="21"/>
      <c r="I133" s="21"/>
      <c r="J133" s="21"/>
      <c r="K133" s="21"/>
      <c r="L133" s="21"/>
      <c r="M133" s="21"/>
      <c r="N133" s="21"/>
      <c r="O133" s="21"/>
      <c r="P133" s="21"/>
      <c r="Q133" s="21"/>
      <c r="R133" s="21"/>
      <c r="S133" s="21"/>
      <c r="T133" s="21"/>
      <c r="U133" s="21"/>
      <c r="V133" s="21"/>
      <c r="W133" s="21"/>
      <c r="X133" s="21"/>
      <c r="Y133" s="21"/>
      <c r="Z133" s="21"/>
      <c r="AA133" s="21"/>
      <c r="AB133" s="21"/>
      <c r="AC133" s="21"/>
      <c r="AD133" s="21"/>
      <c r="AE133" s="21"/>
      <c r="AF133" s="21"/>
      <c r="AG133" s="21"/>
      <c r="AH133" s="21"/>
      <c r="AI133" s="21"/>
      <c r="AJ133" s="21"/>
      <c r="AK133" s="21"/>
      <c r="AL133" s="21"/>
      <c r="AM133" s="21"/>
      <c r="AN133" s="21"/>
      <c r="AO133" s="21"/>
      <c r="AP133" s="21"/>
      <c r="AQ133" s="21"/>
      <c r="AR133" s="21"/>
      <c r="AS133" s="21"/>
      <c r="AT133" s="21"/>
      <c r="AU133" s="21"/>
      <c r="AV133" s="21"/>
      <c r="AW133" s="21"/>
      <c r="AX133" s="21"/>
      <c r="AY133" s="21"/>
      <c r="AZ133" s="21"/>
      <c r="BA133" s="21"/>
      <c r="BB133" s="21"/>
      <c r="BC133" s="21"/>
      <c r="BD133" s="21"/>
      <c r="BE133" s="21"/>
      <c r="BF133" s="21"/>
      <c r="BG133" s="21"/>
      <c r="BH133" s="21"/>
      <c r="BI133" s="21"/>
      <c r="BJ133" s="21"/>
      <c r="BK133" s="21"/>
      <c r="BL133" s="21"/>
      <c r="BM133" s="21"/>
    </row>
    <row r="134" spans="1:65" s="3" customFormat="1" ht="18.75" x14ac:dyDescent="0.45">
      <c r="A134" s="4">
        <v>31</v>
      </c>
      <c r="B134" s="4" t="s">
        <v>35</v>
      </c>
      <c r="C134" s="13">
        <v>946822151.77499998</v>
      </c>
      <c r="D134" s="15">
        <f t="shared" si="4"/>
        <v>5.8670570238957533E-2</v>
      </c>
      <c r="E134" s="21"/>
      <c r="F134" s="21"/>
      <c r="G134" s="21"/>
      <c r="H134" s="21"/>
      <c r="I134" s="21"/>
      <c r="J134" s="21"/>
      <c r="K134" s="21"/>
      <c r="L134" s="21"/>
      <c r="M134" s="21"/>
      <c r="N134" s="21"/>
      <c r="O134" s="21"/>
      <c r="P134" s="21"/>
      <c r="Q134" s="21"/>
      <c r="R134" s="21"/>
      <c r="S134" s="21"/>
      <c r="T134" s="21"/>
      <c r="U134" s="21"/>
      <c r="V134" s="21"/>
      <c r="W134" s="21"/>
      <c r="X134" s="21"/>
      <c r="Y134" s="21"/>
      <c r="Z134" s="21"/>
      <c r="AA134" s="21"/>
      <c r="AB134" s="21"/>
      <c r="AC134" s="21"/>
      <c r="AD134" s="21"/>
      <c r="AE134" s="21"/>
      <c r="AF134" s="21"/>
      <c r="AG134" s="21"/>
      <c r="AH134" s="21"/>
      <c r="AI134" s="21"/>
      <c r="AJ134" s="21"/>
      <c r="AK134" s="21"/>
      <c r="AL134" s="21"/>
      <c r="AM134" s="21"/>
      <c r="AN134" s="21"/>
      <c r="AO134" s="21"/>
      <c r="AP134" s="21"/>
      <c r="AQ134" s="21"/>
      <c r="AR134" s="21"/>
      <c r="AS134" s="21"/>
      <c r="AT134" s="21"/>
      <c r="AU134" s="21"/>
      <c r="AV134" s="21"/>
      <c r="AW134" s="21"/>
      <c r="AX134" s="21"/>
      <c r="AY134" s="21"/>
      <c r="AZ134" s="21"/>
      <c r="BA134" s="21"/>
      <c r="BB134" s="21"/>
      <c r="BC134" s="21"/>
      <c r="BD134" s="21"/>
      <c r="BE134" s="21"/>
      <c r="BF134" s="21"/>
      <c r="BG134" s="21"/>
      <c r="BH134" s="21"/>
      <c r="BI134" s="21"/>
      <c r="BJ134" s="21"/>
      <c r="BK134" s="21"/>
      <c r="BL134" s="21"/>
      <c r="BM134" s="21"/>
    </row>
    <row r="135" spans="1:65" s="3" customFormat="1" ht="18.75" x14ac:dyDescent="0.45">
      <c r="A135" s="4">
        <v>32</v>
      </c>
      <c r="B135" s="4" t="s">
        <v>36</v>
      </c>
      <c r="C135" s="13">
        <v>181928709.68362811</v>
      </c>
      <c r="D135" s="15">
        <f t="shared" si="4"/>
        <v>1.1273353839436491E-2</v>
      </c>
      <c r="E135" s="21"/>
      <c r="F135" s="21"/>
      <c r="G135" s="21"/>
      <c r="H135" s="21"/>
      <c r="I135" s="21"/>
      <c r="J135" s="21"/>
      <c r="K135" s="21"/>
      <c r="L135" s="21"/>
      <c r="M135" s="21"/>
      <c r="N135" s="21"/>
      <c r="O135" s="21"/>
      <c r="P135" s="21"/>
      <c r="Q135" s="21"/>
      <c r="R135" s="21"/>
      <c r="S135" s="21"/>
      <c r="T135" s="21"/>
      <c r="U135" s="21"/>
      <c r="V135" s="21"/>
      <c r="W135" s="21"/>
      <c r="X135" s="21"/>
      <c r="Y135" s="21"/>
      <c r="Z135" s="21"/>
      <c r="AA135" s="21"/>
      <c r="AB135" s="21"/>
      <c r="AC135" s="21"/>
      <c r="AD135" s="21"/>
      <c r="AE135" s="21"/>
      <c r="AF135" s="21"/>
      <c r="AG135" s="21"/>
      <c r="AH135" s="21"/>
      <c r="AI135" s="21"/>
      <c r="AJ135" s="21"/>
      <c r="AK135" s="21"/>
      <c r="AL135" s="21"/>
      <c r="AM135" s="21"/>
      <c r="AN135" s="21"/>
      <c r="AO135" s="21"/>
      <c r="AP135" s="21"/>
      <c r="AQ135" s="21"/>
      <c r="AR135" s="21"/>
      <c r="AS135" s="21"/>
      <c r="AT135" s="21"/>
      <c r="AU135" s="21"/>
      <c r="AV135" s="21"/>
      <c r="AW135" s="21"/>
      <c r="AX135" s="21"/>
      <c r="AY135" s="21"/>
      <c r="AZ135" s="21"/>
      <c r="BA135" s="21"/>
      <c r="BB135" s="21"/>
      <c r="BC135" s="21"/>
      <c r="BD135" s="21"/>
      <c r="BE135" s="21"/>
      <c r="BF135" s="21"/>
      <c r="BG135" s="21"/>
      <c r="BH135" s="21"/>
      <c r="BI135" s="21"/>
      <c r="BJ135" s="21"/>
      <c r="BK135" s="21"/>
      <c r="BL135" s="21"/>
      <c r="BM135" s="21"/>
    </row>
    <row r="136" spans="1:65" s="3" customFormat="1" ht="18.75" x14ac:dyDescent="0.45">
      <c r="A136" s="4">
        <v>33</v>
      </c>
      <c r="B136" s="4" t="s">
        <v>37</v>
      </c>
      <c r="C136" s="13">
        <v>273998247.0333333</v>
      </c>
      <c r="D136" s="15">
        <f t="shared" si="4"/>
        <v>1.6978514251893617E-2</v>
      </c>
      <c r="E136" s="21"/>
      <c r="F136" s="21"/>
      <c r="G136" s="21"/>
      <c r="H136" s="21"/>
      <c r="I136" s="21"/>
      <c r="J136" s="21"/>
      <c r="K136" s="21"/>
      <c r="L136" s="21"/>
      <c r="M136" s="21"/>
      <c r="N136" s="21"/>
      <c r="O136" s="21"/>
      <c r="P136" s="21"/>
      <c r="Q136" s="21"/>
      <c r="R136" s="21"/>
      <c r="S136" s="21"/>
      <c r="T136" s="21"/>
      <c r="U136" s="21"/>
      <c r="V136" s="21"/>
      <c r="W136" s="21"/>
      <c r="X136" s="21"/>
      <c r="Y136" s="21"/>
      <c r="Z136" s="21"/>
      <c r="AA136" s="21"/>
      <c r="AB136" s="21"/>
      <c r="AC136" s="21"/>
      <c r="AD136" s="21"/>
      <c r="AE136" s="21"/>
      <c r="AF136" s="21"/>
      <c r="AG136" s="21"/>
      <c r="AH136" s="21"/>
      <c r="AI136" s="21"/>
      <c r="AJ136" s="21"/>
      <c r="AK136" s="21"/>
      <c r="AL136" s="21"/>
      <c r="AM136" s="21"/>
      <c r="AN136" s="21"/>
      <c r="AO136" s="21"/>
      <c r="AP136" s="21"/>
      <c r="AQ136" s="21"/>
      <c r="AR136" s="21"/>
      <c r="AS136" s="21"/>
      <c r="AT136" s="21"/>
      <c r="AU136" s="21"/>
      <c r="AV136" s="21"/>
      <c r="AW136" s="21"/>
      <c r="AX136" s="21"/>
      <c r="AY136" s="21"/>
      <c r="AZ136" s="21"/>
      <c r="BA136" s="21"/>
      <c r="BB136" s="21"/>
      <c r="BC136" s="21"/>
      <c r="BD136" s="21"/>
      <c r="BE136" s="21"/>
      <c r="BF136" s="21"/>
      <c r="BG136" s="21"/>
      <c r="BH136" s="21"/>
      <c r="BI136" s="21"/>
      <c r="BJ136" s="21"/>
      <c r="BK136" s="21"/>
      <c r="BL136" s="21"/>
      <c r="BM136" s="21"/>
    </row>
    <row r="137" spans="1:65" s="3" customFormat="1" ht="18.75" x14ac:dyDescent="0.45">
      <c r="A137" s="67" t="s">
        <v>38</v>
      </c>
      <c r="B137" s="67"/>
      <c r="C137" s="12">
        <f>SUM(C114:C136)</f>
        <v>16137940161.800331</v>
      </c>
      <c r="D137" s="16">
        <f>SUM(D114:D136)</f>
        <v>1.0000000000000002</v>
      </c>
      <c r="E137" s="21"/>
      <c r="F137" s="21"/>
      <c r="G137" s="21"/>
      <c r="H137" s="21"/>
      <c r="I137" s="21"/>
      <c r="J137" s="21"/>
      <c r="K137" s="21"/>
      <c r="L137" s="21"/>
      <c r="M137" s="21"/>
      <c r="N137" s="21"/>
      <c r="O137" s="21"/>
      <c r="P137" s="21"/>
      <c r="Q137" s="21"/>
      <c r="R137" s="21"/>
      <c r="S137" s="21"/>
      <c r="T137" s="21"/>
      <c r="U137" s="21"/>
      <c r="V137" s="21"/>
      <c r="W137" s="21"/>
      <c r="X137" s="21"/>
      <c r="Y137" s="21"/>
      <c r="Z137" s="21"/>
      <c r="AA137" s="21"/>
      <c r="AB137" s="21"/>
      <c r="AC137" s="21"/>
      <c r="AD137" s="21"/>
      <c r="AE137" s="21"/>
      <c r="AF137" s="21"/>
      <c r="AG137" s="21"/>
      <c r="AH137" s="21"/>
      <c r="AI137" s="21"/>
      <c r="AJ137" s="21"/>
      <c r="AK137" s="21"/>
      <c r="AL137" s="21"/>
      <c r="AM137" s="21"/>
      <c r="AN137" s="21"/>
      <c r="AO137" s="21"/>
      <c r="AP137" s="21"/>
      <c r="AQ137" s="21"/>
      <c r="AR137" s="21"/>
      <c r="AS137" s="21"/>
      <c r="AT137" s="21"/>
      <c r="AU137" s="21"/>
      <c r="AV137" s="21"/>
      <c r="AW137" s="21"/>
      <c r="AX137" s="21"/>
      <c r="AY137" s="21"/>
      <c r="AZ137" s="21"/>
      <c r="BA137" s="21"/>
      <c r="BB137" s="21"/>
      <c r="BC137" s="21"/>
      <c r="BD137" s="21"/>
      <c r="BE137" s="21"/>
      <c r="BF137" s="21"/>
      <c r="BG137" s="21"/>
      <c r="BH137" s="21"/>
      <c r="BI137" s="21"/>
      <c r="BJ137" s="21"/>
      <c r="BK137" s="21"/>
      <c r="BL137" s="21"/>
      <c r="BM137" s="21"/>
    </row>
    <row r="138" spans="1:65" x14ac:dyDescent="0.45">
      <c r="A138" s="47" t="s">
        <v>47</v>
      </c>
      <c r="B138" s="39"/>
      <c r="D138" s="48"/>
    </row>
    <row r="139" spans="1:65" x14ac:dyDescent="0.45">
      <c r="A139" s="40"/>
      <c r="B139" s="39"/>
      <c r="D139" s="49"/>
    </row>
    <row r="143" spans="1:65" ht="21.75" x14ac:dyDescent="0.45">
      <c r="A143" s="68" t="s">
        <v>48</v>
      </c>
      <c r="B143" s="68"/>
      <c r="C143" s="68"/>
      <c r="D143" s="68"/>
    </row>
    <row r="144" spans="1:65" ht="21.75" x14ac:dyDescent="0.45">
      <c r="A144" s="62" t="s">
        <v>62</v>
      </c>
      <c r="B144" s="62"/>
      <c r="C144" s="62"/>
      <c r="D144" s="62"/>
    </row>
    <row r="145" spans="1:65" x14ac:dyDescent="0.45">
      <c r="A145" s="61" t="s">
        <v>43</v>
      </c>
      <c r="B145" s="61"/>
      <c r="C145" s="61"/>
      <c r="D145" s="61"/>
    </row>
    <row r="146" spans="1:65" s="3" customFormat="1" ht="18.75" x14ac:dyDescent="0.45">
      <c r="A146" s="4" t="s">
        <v>41</v>
      </c>
      <c r="B146" s="4" t="s">
        <v>12</v>
      </c>
      <c r="C146" s="10" t="s">
        <v>49</v>
      </c>
      <c r="D146" s="4" t="s">
        <v>14</v>
      </c>
      <c r="F146" s="21"/>
      <c r="G146" s="21"/>
      <c r="H146" s="21"/>
      <c r="I146" s="21"/>
      <c r="J146" s="21"/>
      <c r="K146" s="21"/>
      <c r="L146" s="21"/>
      <c r="M146" s="21"/>
      <c r="N146" s="21"/>
      <c r="O146" s="21"/>
      <c r="P146" s="21"/>
      <c r="Q146" s="21"/>
      <c r="R146" s="21"/>
      <c r="S146" s="21"/>
      <c r="T146" s="21"/>
      <c r="U146" s="21"/>
      <c r="V146" s="21"/>
      <c r="W146" s="21"/>
      <c r="X146" s="21"/>
      <c r="Y146" s="21"/>
      <c r="Z146" s="21"/>
      <c r="AA146" s="21"/>
      <c r="AB146" s="21"/>
      <c r="AC146" s="21"/>
      <c r="AD146" s="21"/>
      <c r="AE146" s="21"/>
      <c r="AF146" s="21"/>
      <c r="AG146" s="21"/>
      <c r="AH146" s="21"/>
      <c r="AI146" s="21"/>
      <c r="AJ146" s="21"/>
      <c r="AK146" s="21"/>
      <c r="AL146" s="21"/>
      <c r="AM146" s="21"/>
      <c r="AN146" s="21"/>
      <c r="AO146" s="21"/>
      <c r="AP146" s="21"/>
      <c r="AQ146" s="21"/>
      <c r="AR146" s="21"/>
      <c r="AS146" s="21"/>
      <c r="AT146" s="21"/>
      <c r="AU146" s="21"/>
      <c r="AV146" s="21"/>
      <c r="AW146" s="21"/>
      <c r="AX146" s="21"/>
      <c r="AY146" s="21"/>
      <c r="AZ146" s="21"/>
      <c r="BA146" s="21"/>
      <c r="BB146" s="21"/>
      <c r="BC146" s="21"/>
      <c r="BD146" s="21"/>
      <c r="BE146" s="21"/>
      <c r="BF146" s="21"/>
      <c r="BG146" s="21"/>
      <c r="BH146" s="21"/>
      <c r="BI146" s="21"/>
      <c r="BJ146" s="21"/>
      <c r="BK146" s="21"/>
      <c r="BL146" s="21"/>
      <c r="BM146" s="21"/>
    </row>
    <row r="147" spans="1:65" s="3" customFormat="1" ht="18.75" x14ac:dyDescent="0.45">
      <c r="A147" s="4">
        <v>10</v>
      </c>
      <c r="B147" s="4" t="s">
        <v>15</v>
      </c>
      <c r="C147" s="11">
        <v>1838778348.5098183</v>
      </c>
      <c r="D147" s="15">
        <f>C147/$C$170</f>
        <v>0.19283396392257679</v>
      </c>
      <c r="E147" s="21"/>
      <c r="F147" s="21"/>
      <c r="G147" s="21"/>
      <c r="H147" s="21"/>
      <c r="I147" s="21"/>
      <c r="J147" s="21"/>
      <c r="K147" s="21"/>
      <c r="L147" s="21"/>
      <c r="M147" s="21"/>
      <c r="N147" s="21"/>
      <c r="O147" s="21"/>
      <c r="P147" s="21"/>
      <c r="Q147" s="21"/>
      <c r="R147" s="21"/>
      <c r="S147" s="21"/>
      <c r="T147" s="21"/>
      <c r="U147" s="21"/>
      <c r="V147" s="21"/>
      <c r="W147" s="21"/>
      <c r="X147" s="21"/>
      <c r="Y147" s="21"/>
      <c r="Z147" s="21"/>
      <c r="AA147" s="21"/>
      <c r="AB147" s="21"/>
      <c r="AC147" s="21"/>
      <c r="AD147" s="21"/>
      <c r="AE147" s="21"/>
      <c r="AF147" s="21"/>
      <c r="AG147" s="21"/>
      <c r="AH147" s="21"/>
      <c r="AI147" s="21"/>
      <c r="AJ147" s="21"/>
      <c r="AK147" s="21"/>
      <c r="AL147" s="21"/>
      <c r="AM147" s="21"/>
      <c r="AN147" s="21"/>
      <c r="AO147" s="21"/>
      <c r="AP147" s="21"/>
      <c r="AQ147" s="21"/>
      <c r="AR147" s="21"/>
      <c r="AS147" s="21"/>
      <c r="AT147" s="21"/>
      <c r="AU147" s="21"/>
      <c r="AV147" s="21"/>
      <c r="AW147" s="21"/>
      <c r="AX147" s="21"/>
      <c r="AY147" s="21"/>
      <c r="AZ147" s="21"/>
      <c r="BA147" s="21"/>
      <c r="BB147" s="21"/>
      <c r="BC147" s="21"/>
      <c r="BD147" s="21"/>
      <c r="BE147" s="21"/>
      <c r="BF147" s="21"/>
      <c r="BG147" s="21"/>
      <c r="BH147" s="21"/>
      <c r="BI147" s="21"/>
      <c r="BJ147" s="21"/>
      <c r="BK147" s="21"/>
      <c r="BL147" s="21"/>
      <c r="BM147" s="21"/>
    </row>
    <row r="148" spans="1:65" s="3" customFormat="1" ht="18.75" x14ac:dyDescent="0.45">
      <c r="A148" s="4">
        <v>11</v>
      </c>
      <c r="B148" s="4" t="s">
        <v>16</v>
      </c>
      <c r="C148" s="13">
        <v>98646781.755460188</v>
      </c>
      <c r="D148" s="15">
        <f t="shared" ref="D148:D169" si="5">C148/$C$170</f>
        <v>1.0345156592433709E-2</v>
      </c>
      <c r="E148" s="21"/>
      <c r="F148" s="21"/>
      <c r="G148" s="21"/>
      <c r="H148" s="21"/>
      <c r="I148" s="21"/>
      <c r="J148" s="21"/>
      <c r="K148" s="21"/>
      <c r="L148" s="21"/>
      <c r="M148" s="21"/>
      <c r="N148" s="21"/>
      <c r="O148" s="21"/>
      <c r="P148" s="21"/>
      <c r="Q148" s="21"/>
      <c r="R148" s="21"/>
      <c r="S148" s="21"/>
      <c r="T148" s="21"/>
      <c r="U148" s="21"/>
      <c r="V148" s="21"/>
      <c r="W148" s="21"/>
      <c r="X148" s="21"/>
      <c r="Y148" s="21"/>
      <c r="Z148" s="21"/>
      <c r="AA148" s="21"/>
      <c r="AB148" s="21"/>
      <c r="AC148" s="21"/>
      <c r="AD148" s="21"/>
      <c r="AE148" s="21"/>
      <c r="AF148" s="21"/>
      <c r="AG148" s="21"/>
      <c r="AH148" s="21"/>
      <c r="AI148" s="21"/>
      <c r="AJ148" s="21"/>
      <c r="AK148" s="21"/>
      <c r="AL148" s="21"/>
      <c r="AM148" s="21"/>
      <c r="AN148" s="21"/>
      <c r="AO148" s="21"/>
      <c r="AP148" s="21"/>
      <c r="AQ148" s="21"/>
      <c r="AR148" s="21"/>
      <c r="AS148" s="21"/>
      <c r="AT148" s="21"/>
      <c r="AU148" s="21"/>
      <c r="AV148" s="21"/>
      <c r="AW148" s="21"/>
      <c r="AX148" s="21"/>
      <c r="AY148" s="21"/>
      <c r="AZ148" s="21"/>
      <c r="BA148" s="21"/>
      <c r="BB148" s="21"/>
      <c r="BC148" s="21"/>
      <c r="BD148" s="21"/>
      <c r="BE148" s="21"/>
      <c r="BF148" s="21"/>
      <c r="BG148" s="21"/>
      <c r="BH148" s="21"/>
      <c r="BI148" s="21"/>
      <c r="BJ148" s="21"/>
      <c r="BK148" s="21"/>
      <c r="BL148" s="21"/>
      <c r="BM148" s="21"/>
    </row>
    <row r="149" spans="1:65" s="3" customFormat="1" ht="18.75" x14ac:dyDescent="0.45">
      <c r="A149" s="4">
        <v>12</v>
      </c>
      <c r="B149" s="4" t="s">
        <v>17</v>
      </c>
      <c r="C149" s="13">
        <v>440685920.41100001</v>
      </c>
      <c r="D149" s="15">
        <f t="shared" si="5"/>
        <v>4.6215038885241998E-2</v>
      </c>
      <c r="E149" s="21"/>
      <c r="F149" s="21"/>
      <c r="G149" s="21"/>
      <c r="H149" s="21"/>
      <c r="I149" s="21"/>
      <c r="J149" s="21"/>
      <c r="K149" s="21"/>
      <c r="L149" s="21"/>
      <c r="M149" s="21"/>
      <c r="N149" s="21"/>
      <c r="O149" s="21"/>
      <c r="P149" s="21"/>
      <c r="Q149" s="21"/>
      <c r="R149" s="21"/>
      <c r="S149" s="21"/>
      <c r="T149" s="21"/>
      <c r="U149" s="21"/>
      <c r="V149" s="21"/>
      <c r="W149" s="21"/>
      <c r="X149" s="21"/>
      <c r="Y149" s="21"/>
      <c r="Z149" s="21"/>
      <c r="AA149" s="21"/>
      <c r="AB149" s="21"/>
      <c r="AC149" s="21"/>
      <c r="AD149" s="21"/>
      <c r="AE149" s="21"/>
      <c r="AF149" s="21"/>
      <c r="AG149" s="21"/>
      <c r="AH149" s="21"/>
      <c r="AI149" s="21"/>
      <c r="AJ149" s="21"/>
      <c r="AK149" s="21"/>
      <c r="AL149" s="21"/>
      <c r="AM149" s="21"/>
      <c r="AN149" s="21"/>
      <c r="AO149" s="21"/>
      <c r="AP149" s="21"/>
      <c r="AQ149" s="21"/>
      <c r="AR149" s="21"/>
      <c r="AS149" s="21"/>
      <c r="AT149" s="21"/>
      <c r="AU149" s="21"/>
      <c r="AV149" s="21"/>
      <c r="AW149" s="21"/>
      <c r="AX149" s="21"/>
      <c r="AY149" s="21"/>
      <c r="AZ149" s="21"/>
      <c r="BA149" s="21"/>
      <c r="BB149" s="21"/>
      <c r="BC149" s="21"/>
      <c r="BD149" s="21"/>
      <c r="BE149" s="21"/>
      <c r="BF149" s="21"/>
      <c r="BG149" s="21"/>
      <c r="BH149" s="21"/>
      <c r="BI149" s="21"/>
      <c r="BJ149" s="21"/>
      <c r="BK149" s="21"/>
      <c r="BL149" s="21"/>
      <c r="BM149" s="21"/>
    </row>
    <row r="150" spans="1:65" s="3" customFormat="1" ht="18.75" x14ac:dyDescent="0.45">
      <c r="A150" s="4">
        <v>13</v>
      </c>
      <c r="B150" s="4" t="s">
        <v>18</v>
      </c>
      <c r="C150" s="13">
        <v>219774483.64829308</v>
      </c>
      <c r="D150" s="15">
        <f t="shared" si="5"/>
        <v>2.3047902910801322E-2</v>
      </c>
      <c r="E150" s="21"/>
      <c r="F150" s="21"/>
      <c r="G150" s="21"/>
      <c r="H150" s="21"/>
      <c r="I150" s="21"/>
      <c r="J150" s="21"/>
      <c r="K150" s="21"/>
      <c r="L150" s="21"/>
      <c r="M150" s="21"/>
      <c r="N150" s="21"/>
      <c r="O150" s="21"/>
      <c r="P150" s="21"/>
      <c r="Q150" s="21"/>
      <c r="R150" s="21"/>
      <c r="S150" s="21"/>
      <c r="T150" s="21"/>
      <c r="U150" s="21"/>
      <c r="V150" s="21"/>
      <c r="W150" s="21"/>
      <c r="X150" s="21"/>
      <c r="Y150" s="21"/>
      <c r="Z150" s="21"/>
      <c r="AA150" s="21"/>
      <c r="AB150" s="21"/>
      <c r="AC150" s="21"/>
      <c r="AD150" s="21"/>
      <c r="AE150" s="21"/>
      <c r="AF150" s="21"/>
      <c r="AG150" s="21"/>
      <c r="AH150" s="21"/>
      <c r="AI150" s="21"/>
      <c r="AJ150" s="21"/>
      <c r="AK150" s="21"/>
      <c r="AL150" s="21"/>
      <c r="AM150" s="21"/>
      <c r="AN150" s="21"/>
      <c r="AO150" s="21"/>
      <c r="AP150" s="21"/>
      <c r="AQ150" s="21"/>
      <c r="AR150" s="21"/>
      <c r="AS150" s="21"/>
      <c r="AT150" s="21"/>
      <c r="AU150" s="21"/>
      <c r="AV150" s="21"/>
      <c r="AW150" s="21"/>
      <c r="AX150" s="21"/>
      <c r="AY150" s="21"/>
      <c r="AZ150" s="21"/>
      <c r="BA150" s="21"/>
      <c r="BB150" s="21"/>
      <c r="BC150" s="21"/>
      <c r="BD150" s="21"/>
      <c r="BE150" s="21"/>
      <c r="BF150" s="21"/>
      <c r="BG150" s="21"/>
      <c r="BH150" s="21"/>
      <c r="BI150" s="21"/>
      <c r="BJ150" s="21"/>
      <c r="BK150" s="21"/>
      <c r="BL150" s="21"/>
      <c r="BM150" s="21"/>
    </row>
    <row r="151" spans="1:65" s="3" customFormat="1" ht="18.75" x14ac:dyDescent="0.45">
      <c r="A151" s="4">
        <v>14</v>
      </c>
      <c r="B151" s="4" t="s">
        <v>19</v>
      </c>
      <c r="C151" s="13">
        <v>594501947.67123127</v>
      </c>
      <c r="D151" s="15">
        <f t="shared" si="5"/>
        <v>6.2345832613290478E-2</v>
      </c>
      <c r="E151" s="21"/>
      <c r="F151" s="21"/>
      <c r="G151" s="21"/>
      <c r="H151" s="21"/>
      <c r="I151" s="21"/>
      <c r="J151" s="21"/>
      <c r="K151" s="21"/>
      <c r="L151" s="21"/>
      <c r="M151" s="21"/>
      <c r="N151" s="21"/>
      <c r="O151" s="21"/>
      <c r="P151" s="21"/>
      <c r="Q151" s="21"/>
      <c r="R151" s="21"/>
      <c r="S151" s="21"/>
      <c r="T151" s="21"/>
      <c r="U151" s="21"/>
      <c r="V151" s="21"/>
      <c r="W151" s="21"/>
      <c r="X151" s="21"/>
      <c r="Y151" s="21"/>
      <c r="Z151" s="21"/>
      <c r="AA151" s="21"/>
      <c r="AB151" s="21"/>
      <c r="AC151" s="21"/>
      <c r="AD151" s="21"/>
      <c r="AE151" s="21"/>
      <c r="AF151" s="21"/>
      <c r="AG151" s="21"/>
      <c r="AH151" s="21"/>
      <c r="AI151" s="21"/>
      <c r="AJ151" s="21"/>
      <c r="AK151" s="21"/>
      <c r="AL151" s="21"/>
      <c r="AM151" s="21"/>
      <c r="AN151" s="21"/>
      <c r="AO151" s="21"/>
      <c r="AP151" s="21"/>
      <c r="AQ151" s="21"/>
      <c r="AR151" s="21"/>
      <c r="AS151" s="21"/>
      <c r="AT151" s="21"/>
      <c r="AU151" s="21"/>
      <c r="AV151" s="21"/>
      <c r="AW151" s="21"/>
      <c r="AX151" s="21"/>
      <c r="AY151" s="21"/>
      <c r="AZ151" s="21"/>
      <c r="BA151" s="21"/>
      <c r="BB151" s="21"/>
      <c r="BC151" s="21"/>
      <c r="BD151" s="21"/>
      <c r="BE151" s="21"/>
      <c r="BF151" s="21"/>
      <c r="BG151" s="21"/>
      <c r="BH151" s="21"/>
      <c r="BI151" s="21"/>
      <c r="BJ151" s="21"/>
      <c r="BK151" s="21"/>
      <c r="BL151" s="21"/>
      <c r="BM151" s="21"/>
    </row>
    <row r="152" spans="1:65" s="3" customFormat="1" ht="18.75" x14ac:dyDescent="0.45">
      <c r="A152" s="4">
        <v>15</v>
      </c>
      <c r="B152" s="4" t="s">
        <v>20</v>
      </c>
      <c r="C152" s="13">
        <v>21535636.5</v>
      </c>
      <c r="D152" s="15">
        <f t="shared" si="5"/>
        <v>2.2584571736208657E-3</v>
      </c>
      <c r="E152" s="21"/>
      <c r="F152" s="21"/>
      <c r="G152" s="21"/>
      <c r="H152" s="21"/>
      <c r="I152" s="21"/>
      <c r="J152" s="21"/>
      <c r="K152" s="21"/>
      <c r="L152" s="21"/>
      <c r="M152" s="21"/>
      <c r="N152" s="21"/>
      <c r="O152" s="21"/>
      <c r="P152" s="21"/>
      <c r="Q152" s="21"/>
      <c r="R152" s="21"/>
      <c r="S152" s="21"/>
      <c r="T152" s="21"/>
      <c r="U152" s="21"/>
      <c r="V152" s="21"/>
      <c r="W152" s="21"/>
      <c r="X152" s="21"/>
      <c r="Y152" s="21"/>
      <c r="Z152" s="21"/>
      <c r="AA152" s="21"/>
      <c r="AB152" s="21"/>
      <c r="AC152" s="21"/>
      <c r="AD152" s="21"/>
      <c r="AE152" s="21"/>
      <c r="AF152" s="21"/>
      <c r="AG152" s="21"/>
      <c r="AH152" s="21"/>
      <c r="AI152" s="21"/>
      <c r="AJ152" s="21"/>
      <c r="AK152" s="21"/>
      <c r="AL152" s="21"/>
      <c r="AM152" s="21"/>
      <c r="AN152" s="21"/>
      <c r="AO152" s="21"/>
      <c r="AP152" s="21"/>
      <c r="AQ152" s="21"/>
      <c r="AR152" s="21"/>
      <c r="AS152" s="21"/>
      <c r="AT152" s="21"/>
      <c r="AU152" s="21"/>
      <c r="AV152" s="21"/>
      <c r="AW152" s="21"/>
      <c r="AX152" s="21"/>
      <c r="AY152" s="21"/>
      <c r="AZ152" s="21"/>
      <c r="BA152" s="21"/>
      <c r="BB152" s="21"/>
      <c r="BC152" s="21"/>
      <c r="BD152" s="21"/>
      <c r="BE152" s="21"/>
      <c r="BF152" s="21"/>
      <c r="BG152" s="21"/>
      <c r="BH152" s="21"/>
      <c r="BI152" s="21"/>
      <c r="BJ152" s="21"/>
      <c r="BK152" s="21"/>
      <c r="BL152" s="21"/>
      <c r="BM152" s="21"/>
    </row>
    <row r="153" spans="1:65" s="3" customFormat="1" ht="18.75" x14ac:dyDescent="0.45">
      <c r="A153" s="4">
        <v>16</v>
      </c>
      <c r="B153" s="4" t="s">
        <v>21</v>
      </c>
      <c r="C153" s="13">
        <v>135061110.46272725</v>
      </c>
      <c r="D153" s="15">
        <f t="shared" si="5"/>
        <v>1.4163952563080572E-2</v>
      </c>
      <c r="E153" s="21"/>
      <c r="F153" s="21"/>
      <c r="G153" s="21"/>
      <c r="H153" s="21"/>
      <c r="I153" s="21"/>
      <c r="J153" s="21"/>
      <c r="K153" s="21"/>
      <c r="L153" s="21"/>
      <c r="M153" s="21"/>
      <c r="N153" s="21"/>
      <c r="O153" s="21"/>
      <c r="P153" s="21"/>
      <c r="Q153" s="21"/>
      <c r="R153" s="21"/>
      <c r="S153" s="21"/>
      <c r="T153" s="21"/>
      <c r="U153" s="21"/>
      <c r="V153" s="21"/>
      <c r="W153" s="21"/>
      <c r="X153" s="21"/>
      <c r="Y153" s="21"/>
      <c r="Z153" s="21"/>
      <c r="AA153" s="21"/>
      <c r="AB153" s="21"/>
      <c r="AC153" s="21"/>
      <c r="AD153" s="21"/>
      <c r="AE153" s="21"/>
      <c r="AF153" s="21"/>
      <c r="AG153" s="21"/>
      <c r="AH153" s="21"/>
      <c r="AI153" s="21"/>
      <c r="AJ153" s="21"/>
      <c r="AK153" s="21"/>
      <c r="AL153" s="21"/>
      <c r="AM153" s="21"/>
      <c r="AN153" s="21"/>
      <c r="AO153" s="21"/>
      <c r="AP153" s="21"/>
      <c r="AQ153" s="21"/>
      <c r="AR153" s="21"/>
      <c r="AS153" s="21"/>
      <c r="AT153" s="21"/>
      <c r="AU153" s="21"/>
      <c r="AV153" s="21"/>
      <c r="AW153" s="21"/>
      <c r="AX153" s="21"/>
      <c r="AY153" s="21"/>
      <c r="AZ153" s="21"/>
      <c r="BA153" s="21"/>
      <c r="BB153" s="21"/>
      <c r="BC153" s="21"/>
      <c r="BD153" s="21"/>
      <c r="BE153" s="21"/>
      <c r="BF153" s="21"/>
      <c r="BG153" s="21"/>
      <c r="BH153" s="21"/>
      <c r="BI153" s="21"/>
      <c r="BJ153" s="21"/>
      <c r="BK153" s="21"/>
      <c r="BL153" s="21"/>
      <c r="BM153" s="21"/>
    </row>
    <row r="154" spans="1:65" s="3" customFormat="1" ht="18.75" x14ac:dyDescent="0.45">
      <c r="A154" s="4">
        <v>17</v>
      </c>
      <c r="B154" s="4" t="s">
        <v>22</v>
      </c>
      <c r="C154" s="13">
        <v>284615292.150244</v>
      </c>
      <c r="D154" s="15">
        <f t="shared" si="5"/>
        <v>2.9847803582629985E-2</v>
      </c>
      <c r="E154" s="21"/>
      <c r="F154" s="21"/>
      <c r="G154" s="21"/>
      <c r="H154" s="21"/>
      <c r="I154" s="21"/>
      <c r="J154" s="21"/>
      <c r="K154" s="21"/>
      <c r="L154" s="21"/>
      <c r="M154" s="21"/>
      <c r="N154" s="21"/>
      <c r="O154" s="21"/>
      <c r="P154" s="21"/>
      <c r="Q154" s="21"/>
      <c r="R154" s="21"/>
      <c r="S154" s="21"/>
      <c r="T154" s="21"/>
      <c r="U154" s="21"/>
      <c r="V154" s="21"/>
      <c r="W154" s="21"/>
      <c r="X154" s="21"/>
      <c r="Y154" s="21"/>
      <c r="Z154" s="21"/>
      <c r="AA154" s="21"/>
      <c r="AB154" s="21"/>
      <c r="AC154" s="21"/>
      <c r="AD154" s="21"/>
      <c r="AE154" s="21"/>
      <c r="AF154" s="21"/>
      <c r="AG154" s="21"/>
      <c r="AH154" s="21"/>
      <c r="AI154" s="21"/>
      <c r="AJ154" s="21"/>
      <c r="AK154" s="21"/>
      <c r="AL154" s="21"/>
      <c r="AM154" s="21"/>
      <c r="AN154" s="21"/>
      <c r="AO154" s="21"/>
      <c r="AP154" s="21"/>
      <c r="AQ154" s="21"/>
      <c r="AR154" s="21"/>
      <c r="AS154" s="21"/>
      <c r="AT154" s="21"/>
      <c r="AU154" s="21"/>
      <c r="AV154" s="21"/>
      <c r="AW154" s="21"/>
      <c r="AX154" s="21"/>
      <c r="AY154" s="21"/>
      <c r="AZ154" s="21"/>
      <c r="BA154" s="21"/>
      <c r="BB154" s="21"/>
      <c r="BC154" s="21"/>
      <c r="BD154" s="21"/>
      <c r="BE154" s="21"/>
      <c r="BF154" s="21"/>
      <c r="BG154" s="21"/>
      <c r="BH154" s="21"/>
      <c r="BI154" s="21"/>
      <c r="BJ154" s="21"/>
      <c r="BK154" s="21"/>
      <c r="BL154" s="21"/>
      <c r="BM154" s="21"/>
    </row>
    <row r="155" spans="1:65" s="3" customFormat="1" ht="18.75" x14ac:dyDescent="0.45">
      <c r="A155" s="4">
        <v>18</v>
      </c>
      <c r="B155" s="4" t="s">
        <v>23</v>
      </c>
      <c r="C155" s="13">
        <v>173784696.38333333</v>
      </c>
      <c r="D155" s="15">
        <f t="shared" si="5"/>
        <v>1.8224921943331616E-2</v>
      </c>
      <c r="E155" s="21"/>
      <c r="F155" s="21"/>
      <c r="G155" s="21"/>
      <c r="H155" s="21"/>
      <c r="I155" s="21"/>
      <c r="J155" s="21"/>
      <c r="K155" s="21"/>
      <c r="L155" s="21"/>
      <c r="M155" s="21"/>
      <c r="N155" s="21"/>
      <c r="O155" s="21"/>
      <c r="P155" s="21"/>
      <c r="Q155" s="21"/>
      <c r="R155" s="21"/>
      <c r="S155" s="21"/>
      <c r="T155" s="21"/>
      <c r="U155" s="21"/>
      <c r="V155" s="21"/>
      <c r="W155" s="21"/>
      <c r="X155" s="21"/>
      <c r="Y155" s="21"/>
      <c r="Z155" s="21"/>
      <c r="AA155" s="21"/>
      <c r="AB155" s="21"/>
      <c r="AC155" s="21"/>
      <c r="AD155" s="21"/>
      <c r="AE155" s="21"/>
      <c r="AF155" s="21"/>
      <c r="AG155" s="21"/>
      <c r="AH155" s="21"/>
      <c r="AI155" s="21"/>
      <c r="AJ155" s="21"/>
      <c r="AK155" s="21"/>
      <c r="AL155" s="21"/>
      <c r="AM155" s="21"/>
      <c r="AN155" s="21"/>
      <c r="AO155" s="21"/>
      <c r="AP155" s="21"/>
      <c r="AQ155" s="21"/>
      <c r="AR155" s="21"/>
      <c r="AS155" s="21"/>
      <c r="AT155" s="21"/>
      <c r="AU155" s="21"/>
      <c r="AV155" s="21"/>
      <c r="AW155" s="21"/>
      <c r="AX155" s="21"/>
      <c r="AY155" s="21"/>
      <c r="AZ155" s="21"/>
      <c r="BA155" s="21"/>
      <c r="BB155" s="21"/>
      <c r="BC155" s="21"/>
      <c r="BD155" s="21"/>
      <c r="BE155" s="21"/>
      <c r="BF155" s="21"/>
      <c r="BG155" s="21"/>
      <c r="BH155" s="21"/>
      <c r="BI155" s="21"/>
      <c r="BJ155" s="21"/>
      <c r="BK155" s="21"/>
      <c r="BL155" s="21"/>
      <c r="BM155" s="21"/>
    </row>
    <row r="156" spans="1:65" s="3" customFormat="1" ht="18.75" x14ac:dyDescent="0.45">
      <c r="A156" s="4">
        <v>19</v>
      </c>
      <c r="B156" s="4" t="s">
        <v>24</v>
      </c>
      <c r="C156" s="13">
        <v>1172880687.9765985</v>
      </c>
      <c r="D156" s="15">
        <f t="shared" si="5"/>
        <v>0.12300081325955355</v>
      </c>
      <c r="E156" s="21"/>
      <c r="F156" s="21"/>
      <c r="G156" s="21"/>
      <c r="H156" s="21"/>
      <c r="I156" s="21"/>
      <c r="J156" s="21"/>
      <c r="K156" s="21"/>
      <c r="L156" s="21"/>
      <c r="M156" s="21"/>
      <c r="N156" s="21"/>
      <c r="O156" s="21"/>
      <c r="P156" s="21"/>
      <c r="Q156" s="21"/>
      <c r="R156" s="21"/>
      <c r="S156" s="21"/>
      <c r="T156" s="21"/>
      <c r="U156" s="21"/>
      <c r="V156" s="21"/>
      <c r="W156" s="21"/>
      <c r="X156" s="21"/>
      <c r="Y156" s="21"/>
      <c r="Z156" s="21"/>
      <c r="AA156" s="21"/>
      <c r="AB156" s="21"/>
      <c r="AC156" s="21"/>
      <c r="AD156" s="21"/>
      <c r="AE156" s="21"/>
      <c r="AF156" s="21"/>
      <c r="AG156" s="21"/>
      <c r="AH156" s="21"/>
      <c r="AI156" s="21"/>
      <c r="AJ156" s="21"/>
      <c r="AK156" s="21"/>
      <c r="AL156" s="21"/>
      <c r="AM156" s="21"/>
      <c r="AN156" s="21"/>
      <c r="AO156" s="21"/>
      <c r="AP156" s="21"/>
      <c r="AQ156" s="21"/>
      <c r="AR156" s="21"/>
      <c r="AS156" s="21"/>
      <c r="AT156" s="21"/>
      <c r="AU156" s="21"/>
      <c r="AV156" s="21"/>
      <c r="AW156" s="21"/>
      <c r="AX156" s="21"/>
      <c r="AY156" s="21"/>
      <c r="AZ156" s="21"/>
      <c r="BA156" s="21"/>
      <c r="BB156" s="21"/>
      <c r="BC156" s="21"/>
      <c r="BD156" s="21"/>
      <c r="BE156" s="21"/>
      <c r="BF156" s="21"/>
      <c r="BG156" s="21"/>
      <c r="BH156" s="21"/>
      <c r="BI156" s="21"/>
      <c r="BJ156" s="21"/>
      <c r="BK156" s="21"/>
      <c r="BL156" s="21"/>
      <c r="BM156" s="21"/>
    </row>
    <row r="157" spans="1:65" s="3" customFormat="1" ht="18.75" x14ac:dyDescent="0.45">
      <c r="A157" s="4">
        <v>20</v>
      </c>
      <c r="B157" s="4" t="s">
        <v>25</v>
      </c>
      <c r="C157" s="13">
        <v>594268656.80400002</v>
      </c>
      <c r="D157" s="15">
        <f t="shared" si="5"/>
        <v>6.232136723783531E-2</v>
      </c>
      <c r="E157" s="21"/>
      <c r="F157" s="21"/>
      <c r="G157" s="21"/>
      <c r="H157" s="21"/>
      <c r="I157" s="21"/>
      <c r="J157" s="21"/>
      <c r="K157" s="21"/>
      <c r="L157" s="21"/>
      <c r="M157" s="21"/>
      <c r="N157" s="21"/>
      <c r="O157" s="21"/>
      <c r="P157" s="21"/>
      <c r="Q157" s="21"/>
      <c r="R157" s="21"/>
      <c r="S157" s="21"/>
      <c r="T157" s="21"/>
      <c r="U157" s="21"/>
      <c r="V157" s="21"/>
      <c r="W157" s="21"/>
      <c r="X157" s="21"/>
      <c r="Y157" s="21"/>
      <c r="Z157" s="21"/>
      <c r="AA157" s="21"/>
      <c r="AB157" s="21"/>
      <c r="AC157" s="21"/>
      <c r="AD157" s="21"/>
      <c r="AE157" s="21"/>
      <c r="AF157" s="21"/>
      <c r="AG157" s="21"/>
      <c r="AH157" s="21"/>
      <c r="AI157" s="21"/>
      <c r="AJ157" s="21"/>
      <c r="AK157" s="21"/>
      <c r="AL157" s="21"/>
      <c r="AM157" s="21"/>
      <c r="AN157" s="21"/>
      <c r="AO157" s="21"/>
      <c r="AP157" s="21"/>
      <c r="AQ157" s="21"/>
      <c r="AR157" s="21"/>
      <c r="AS157" s="21"/>
      <c r="AT157" s="21"/>
      <c r="AU157" s="21"/>
      <c r="AV157" s="21"/>
      <c r="AW157" s="21"/>
      <c r="AX157" s="21"/>
      <c r="AY157" s="21"/>
      <c r="AZ157" s="21"/>
      <c r="BA157" s="21"/>
      <c r="BB157" s="21"/>
      <c r="BC157" s="21"/>
      <c r="BD157" s="21"/>
      <c r="BE157" s="21"/>
      <c r="BF157" s="21"/>
      <c r="BG157" s="21"/>
      <c r="BH157" s="21"/>
      <c r="BI157" s="21"/>
      <c r="BJ157" s="21"/>
      <c r="BK157" s="21"/>
      <c r="BL157" s="21"/>
      <c r="BM157" s="21"/>
    </row>
    <row r="158" spans="1:65" s="3" customFormat="1" ht="18.75" x14ac:dyDescent="0.45">
      <c r="A158" s="4">
        <v>22</v>
      </c>
      <c r="B158" s="4" t="s">
        <v>26</v>
      </c>
      <c r="C158" s="13">
        <v>555448841.69630837</v>
      </c>
      <c r="D158" s="15">
        <f t="shared" si="5"/>
        <v>5.8250306235825833E-2</v>
      </c>
      <c r="E158" s="21"/>
      <c r="F158" s="21"/>
      <c r="G158" s="21"/>
      <c r="H158" s="21"/>
      <c r="I158" s="21"/>
      <c r="J158" s="21"/>
      <c r="K158" s="21"/>
      <c r="L158" s="21"/>
      <c r="M158" s="21"/>
      <c r="N158" s="21"/>
      <c r="O158" s="21"/>
      <c r="P158" s="21"/>
      <c r="Q158" s="21"/>
      <c r="R158" s="21"/>
      <c r="S158" s="21"/>
      <c r="T158" s="21"/>
      <c r="U158" s="21"/>
      <c r="V158" s="21"/>
      <c r="W158" s="21"/>
      <c r="X158" s="21"/>
      <c r="Y158" s="21"/>
      <c r="Z158" s="21"/>
      <c r="AA158" s="21"/>
      <c r="AB158" s="21"/>
      <c r="AC158" s="21"/>
      <c r="AD158" s="21"/>
      <c r="AE158" s="21"/>
      <c r="AF158" s="21"/>
      <c r="AG158" s="21"/>
      <c r="AH158" s="21"/>
      <c r="AI158" s="21"/>
      <c r="AJ158" s="21"/>
      <c r="AK158" s="21"/>
      <c r="AL158" s="21"/>
      <c r="AM158" s="21"/>
      <c r="AN158" s="21"/>
      <c r="AO158" s="21"/>
      <c r="AP158" s="21"/>
      <c r="AQ158" s="21"/>
      <c r="AR158" s="21"/>
      <c r="AS158" s="21"/>
      <c r="AT158" s="21"/>
      <c r="AU158" s="21"/>
      <c r="AV158" s="21"/>
      <c r="AW158" s="21"/>
      <c r="AX158" s="21"/>
      <c r="AY158" s="21"/>
      <c r="AZ158" s="21"/>
      <c r="BA158" s="21"/>
      <c r="BB158" s="21"/>
      <c r="BC158" s="21"/>
      <c r="BD158" s="21"/>
      <c r="BE158" s="21"/>
      <c r="BF158" s="21"/>
      <c r="BG158" s="21"/>
      <c r="BH158" s="21"/>
      <c r="BI158" s="21"/>
      <c r="BJ158" s="21"/>
      <c r="BK158" s="21"/>
      <c r="BL158" s="21"/>
      <c r="BM158" s="21"/>
    </row>
    <row r="159" spans="1:65" s="3" customFormat="1" ht="18.75" x14ac:dyDescent="0.45">
      <c r="A159" s="4">
        <v>23</v>
      </c>
      <c r="B159" s="4" t="s">
        <v>27</v>
      </c>
      <c r="C159" s="13">
        <v>690331897.31685281</v>
      </c>
      <c r="D159" s="15">
        <f t="shared" si="5"/>
        <v>7.2395586063804016E-2</v>
      </c>
      <c r="E159" s="21"/>
      <c r="F159" s="21"/>
      <c r="G159" s="21"/>
      <c r="H159" s="21"/>
      <c r="I159" s="21"/>
      <c r="J159" s="21"/>
      <c r="K159" s="21"/>
      <c r="L159" s="21"/>
      <c r="M159" s="21"/>
      <c r="N159" s="21"/>
      <c r="O159" s="21"/>
      <c r="P159" s="21"/>
      <c r="Q159" s="21"/>
      <c r="R159" s="21"/>
      <c r="S159" s="21"/>
      <c r="T159" s="21"/>
      <c r="U159" s="21"/>
      <c r="V159" s="21"/>
      <c r="W159" s="21"/>
      <c r="X159" s="21"/>
      <c r="Y159" s="21"/>
      <c r="Z159" s="21"/>
      <c r="AA159" s="21"/>
      <c r="AB159" s="21"/>
      <c r="AC159" s="21"/>
      <c r="AD159" s="21"/>
      <c r="AE159" s="21"/>
      <c r="AF159" s="21"/>
      <c r="AG159" s="21"/>
      <c r="AH159" s="21"/>
      <c r="AI159" s="21"/>
      <c r="AJ159" s="21"/>
      <c r="AK159" s="21"/>
      <c r="AL159" s="21"/>
      <c r="AM159" s="21"/>
      <c r="AN159" s="21"/>
      <c r="AO159" s="21"/>
      <c r="AP159" s="21"/>
      <c r="AQ159" s="21"/>
      <c r="AR159" s="21"/>
      <c r="AS159" s="21"/>
      <c r="AT159" s="21"/>
      <c r="AU159" s="21"/>
      <c r="AV159" s="21"/>
      <c r="AW159" s="21"/>
      <c r="AX159" s="21"/>
      <c r="AY159" s="21"/>
      <c r="AZ159" s="21"/>
      <c r="BA159" s="21"/>
      <c r="BB159" s="21"/>
      <c r="BC159" s="21"/>
      <c r="BD159" s="21"/>
      <c r="BE159" s="21"/>
      <c r="BF159" s="21"/>
      <c r="BG159" s="21"/>
      <c r="BH159" s="21"/>
      <c r="BI159" s="21"/>
      <c r="BJ159" s="21"/>
      <c r="BK159" s="21"/>
      <c r="BL159" s="21"/>
      <c r="BM159" s="21"/>
    </row>
    <row r="160" spans="1:65" s="3" customFormat="1" ht="18.75" x14ac:dyDescent="0.45">
      <c r="A160" s="4">
        <v>24</v>
      </c>
      <c r="B160" s="4" t="s">
        <v>28</v>
      </c>
      <c r="C160" s="13">
        <v>131231055.16603455</v>
      </c>
      <c r="D160" s="15">
        <f t="shared" si="5"/>
        <v>1.3762292001054452E-2</v>
      </c>
      <c r="E160" s="21"/>
      <c r="F160" s="21"/>
      <c r="G160" s="21"/>
      <c r="H160" s="21"/>
      <c r="I160" s="21"/>
      <c r="J160" s="21"/>
      <c r="K160" s="21"/>
      <c r="L160" s="21"/>
      <c r="M160" s="21"/>
      <c r="N160" s="21"/>
      <c r="O160" s="21"/>
      <c r="P160" s="21"/>
      <c r="Q160" s="21"/>
      <c r="R160" s="21"/>
      <c r="S160" s="21"/>
      <c r="T160" s="21"/>
      <c r="U160" s="21"/>
      <c r="V160" s="21"/>
      <c r="W160" s="21"/>
      <c r="X160" s="21"/>
      <c r="Y160" s="21"/>
      <c r="Z160" s="21"/>
      <c r="AA160" s="21"/>
      <c r="AB160" s="21"/>
      <c r="AC160" s="21"/>
      <c r="AD160" s="21"/>
      <c r="AE160" s="21"/>
      <c r="AF160" s="21"/>
      <c r="AG160" s="21"/>
      <c r="AH160" s="21"/>
      <c r="AI160" s="21"/>
      <c r="AJ160" s="21"/>
      <c r="AK160" s="21"/>
      <c r="AL160" s="21"/>
      <c r="AM160" s="21"/>
      <c r="AN160" s="21"/>
      <c r="AO160" s="21"/>
      <c r="AP160" s="21"/>
      <c r="AQ160" s="21"/>
      <c r="AR160" s="21"/>
      <c r="AS160" s="21"/>
      <c r="AT160" s="21"/>
      <c r="AU160" s="21"/>
      <c r="AV160" s="21"/>
      <c r="AW160" s="21"/>
      <c r="AX160" s="21"/>
      <c r="AY160" s="21"/>
      <c r="AZ160" s="21"/>
      <c r="BA160" s="21"/>
      <c r="BB160" s="21"/>
      <c r="BC160" s="21"/>
      <c r="BD160" s="21"/>
      <c r="BE160" s="21"/>
      <c r="BF160" s="21"/>
      <c r="BG160" s="21"/>
      <c r="BH160" s="21"/>
      <c r="BI160" s="21"/>
      <c r="BJ160" s="21"/>
      <c r="BK160" s="21"/>
      <c r="BL160" s="21"/>
      <c r="BM160" s="21"/>
    </row>
    <row r="161" spans="1:65" s="3" customFormat="1" ht="18.75" x14ac:dyDescent="0.45">
      <c r="A161" s="4">
        <v>25</v>
      </c>
      <c r="B161" s="4" t="s">
        <v>29</v>
      </c>
      <c r="C161" s="13">
        <v>1502050451.3883331</v>
      </c>
      <c r="D161" s="15">
        <f t="shared" si="5"/>
        <v>0.15752107522238501</v>
      </c>
      <c r="E161" s="21"/>
      <c r="F161" s="21"/>
      <c r="G161" s="21"/>
      <c r="H161" s="21"/>
      <c r="I161" s="21"/>
      <c r="J161" s="21"/>
      <c r="K161" s="21"/>
      <c r="L161" s="21"/>
      <c r="M161" s="21"/>
      <c r="N161" s="21"/>
      <c r="O161" s="21"/>
      <c r="P161" s="21"/>
      <c r="Q161" s="21"/>
      <c r="R161" s="21"/>
      <c r="S161" s="21"/>
      <c r="T161" s="21"/>
      <c r="U161" s="21"/>
      <c r="V161" s="21"/>
      <c r="W161" s="21"/>
      <c r="X161" s="21"/>
      <c r="Y161" s="21"/>
      <c r="Z161" s="21"/>
      <c r="AA161" s="21"/>
      <c r="AB161" s="21"/>
      <c r="AC161" s="21"/>
      <c r="AD161" s="21"/>
      <c r="AE161" s="21"/>
      <c r="AF161" s="21"/>
      <c r="AG161" s="21"/>
      <c r="AH161" s="21"/>
      <c r="AI161" s="21"/>
      <c r="AJ161" s="21"/>
      <c r="AK161" s="21"/>
      <c r="AL161" s="21"/>
      <c r="AM161" s="21"/>
      <c r="AN161" s="21"/>
      <c r="AO161" s="21"/>
      <c r="AP161" s="21"/>
      <c r="AQ161" s="21"/>
      <c r="AR161" s="21"/>
      <c r="AS161" s="21"/>
      <c r="AT161" s="21"/>
      <c r="AU161" s="21"/>
      <c r="AV161" s="21"/>
      <c r="AW161" s="21"/>
      <c r="AX161" s="21"/>
      <c r="AY161" s="21"/>
      <c r="AZ161" s="21"/>
      <c r="BA161" s="21"/>
      <c r="BB161" s="21"/>
      <c r="BC161" s="21"/>
      <c r="BD161" s="21"/>
      <c r="BE161" s="21"/>
      <c r="BF161" s="21"/>
      <c r="BG161" s="21"/>
      <c r="BH161" s="21"/>
      <c r="BI161" s="21"/>
      <c r="BJ161" s="21"/>
      <c r="BK161" s="21"/>
      <c r="BL161" s="21"/>
      <c r="BM161" s="21"/>
    </row>
    <row r="162" spans="1:65" s="3" customFormat="1" ht="18.75" x14ac:dyDescent="0.45">
      <c r="A162" s="4">
        <v>26</v>
      </c>
      <c r="B162" s="4" t="s">
        <v>30</v>
      </c>
      <c r="C162" s="13">
        <v>48529104.779999994</v>
      </c>
      <c r="D162" s="15">
        <f t="shared" si="5"/>
        <v>5.0892809608756922E-3</v>
      </c>
      <c r="E162" s="21"/>
      <c r="F162" s="21"/>
      <c r="G162" s="21"/>
      <c r="H162" s="21"/>
      <c r="I162" s="21"/>
      <c r="J162" s="21"/>
      <c r="K162" s="21"/>
      <c r="L162" s="21"/>
      <c r="M162" s="21"/>
      <c r="N162" s="21"/>
      <c r="O162" s="21"/>
      <c r="P162" s="21"/>
      <c r="Q162" s="21"/>
      <c r="R162" s="21"/>
      <c r="S162" s="21"/>
      <c r="T162" s="21"/>
      <c r="U162" s="21"/>
      <c r="V162" s="21"/>
      <c r="W162" s="21"/>
      <c r="X162" s="21"/>
      <c r="Y162" s="21"/>
      <c r="Z162" s="21"/>
      <c r="AA162" s="21"/>
      <c r="AB162" s="21"/>
      <c r="AC162" s="21"/>
      <c r="AD162" s="21"/>
      <c r="AE162" s="21"/>
      <c r="AF162" s="21"/>
      <c r="AG162" s="21"/>
      <c r="AH162" s="21"/>
      <c r="AI162" s="21"/>
      <c r="AJ162" s="21"/>
      <c r="AK162" s="21"/>
      <c r="AL162" s="21"/>
      <c r="AM162" s="21"/>
      <c r="AN162" s="21"/>
      <c r="AO162" s="21"/>
      <c r="AP162" s="21"/>
      <c r="AQ162" s="21"/>
      <c r="AR162" s="21"/>
      <c r="AS162" s="21"/>
      <c r="AT162" s="21"/>
      <c r="AU162" s="21"/>
      <c r="AV162" s="21"/>
      <c r="AW162" s="21"/>
      <c r="AX162" s="21"/>
      <c r="AY162" s="21"/>
      <c r="AZ162" s="21"/>
      <c r="BA162" s="21"/>
      <c r="BB162" s="21"/>
      <c r="BC162" s="21"/>
      <c r="BD162" s="21"/>
      <c r="BE162" s="21"/>
      <c r="BF162" s="21"/>
      <c r="BG162" s="21"/>
      <c r="BH162" s="21"/>
      <c r="BI162" s="21"/>
      <c r="BJ162" s="21"/>
      <c r="BK162" s="21"/>
      <c r="BL162" s="21"/>
      <c r="BM162" s="21"/>
    </row>
    <row r="163" spans="1:65" s="3" customFormat="1" ht="18.75" x14ac:dyDescent="0.45">
      <c r="A163" s="4">
        <v>27</v>
      </c>
      <c r="B163" s="4" t="s">
        <v>31</v>
      </c>
      <c r="C163" s="13">
        <v>118411615</v>
      </c>
      <c r="D163" s="15">
        <f t="shared" si="5"/>
        <v>1.2417908397403631E-2</v>
      </c>
      <c r="E163" s="21"/>
      <c r="F163" s="21"/>
      <c r="G163" s="21"/>
      <c r="H163" s="21"/>
      <c r="I163" s="21"/>
      <c r="J163" s="21"/>
      <c r="K163" s="21"/>
      <c r="L163" s="21"/>
      <c r="M163" s="21"/>
      <c r="N163" s="21"/>
      <c r="O163" s="21"/>
      <c r="P163" s="21"/>
      <c r="Q163" s="21"/>
      <c r="R163" s="21"/>
      <c r="S163" s="21"/>
      <c r="T163" s="21"/>
      <c r="U163" s="21"/>
      <c r="V163" s="21"/>
      <c r="W163" s="21"/>
      <c r="X163" s="21"/>
      <c r="Y163" s="21"/>
      <c r="Z163" s="21"/>
      <c r="AA163" s="21"/>
      <c r="AB163" s="21"/>
      <c r="AC163" s="21"/>
      <c r="AD163" s="21"/>
      <c r="AE163" s="21"/>
      <c r="AF163" s="21"/>
      <c r="AG163" s="21"/>
      <c r="AH163" s="21"/>
      <c r="AI163" s="21"/>
      <c r="AJ163" s="21"/>
      <c r="AK163" s="21"/>
      <c r="AL163" s="21"/>
      <c r="AM163" s="21"/>
      <c r="AN163" s="21"/>
      <c r="AO163" s="21"/>
      <c r="AP163" s="21"/>
      <c r="AQ163" s="21"/>
      <c r="AR163" s="21"/>
      <c r="AS163" s="21"/>
      <c r="AT163" s="21"/>
      <c r="AU163" s="21"/>
      <c r="AV163" s="21"/>
      <c r="AW163" s="21"/>
      <c r="AX163" s="21"/>
      <c r="AY163" s="21"/>
      <c r="AZ163" s="21"/>
      <c r="BA163" s="21"/>
      <c r="BB163" s="21"/>
      <c r="BC163" s="21"/>
      <c r="BD163" s="21"/>
      <c r="BE163" s="21"/>
      <c r="BF163" s="21"/>
      <c r="BG163" s="21"/>
      <c r="BH163" s="21"/>
      <c r="BI163" s="21"/>
      <c r="BJ163" s="21"/>
      <c r="BK163" s="21"/>
      <c r="BL163" s="21"/>
      <c r="BM163" s="21"/>
    </row>
    <row r="164" spans="1:65" s="3" customFormat="1" ht="18.75" x14ac:dyDescent="0.45">
      <c r="A164" s="4">
        <v>28</v>
      </c>
      <c r="B164" s="4" t="s">
        <v>32</v>
      </c>
      <c r="C164" s="13">
        <v>94650963.873564452</v>
      </c>
      <c r="D164" s="15">
        <f t="shared" si="5"/>
        <v>9.9261123928415605E-3</v>
      </c>
      <c r="E164" s="21"/>
      <c r="F164" s="21"/>
      <c r="G164" s="21"/>
      <c r="H164" s="21"/>
      <c r="I164" s="21"/>
      <c r="J164" s="21"/>
      <c r="K164" s="21"/>
      <c r="L164" s="21"/>
      <c r="M164" s="21"/>
      <c r="N164" s="21"/>
      <c r="O164" s="21"/>
      <c r="P164" s="21"/>
      <c r="Q164" s="21"/>
      <c r="R164" s="21"/>
      <c r="S164" s="21"/>
      <c r="T164" s="21"/>
      <c r="U164" s="21"/>
      <c r="V164" s="21"/>
      <c r="W164" s="21"/>
      <c r="X164" s="21"/>
      <c r="Y164" s="21"/>
      <c r="Z164" s="21"/>
      <c r="AA164" s="21"/>
      <c r="AB164" s="21"/>
      <c r="AC164" s="21"/>
      <c r="AD164" s="21"/>
      <c r="AE164" s="21"/>
      <c r="AF164" s="21"/>
      <c r="AG164" s="21"/>
      <c r="AH164" s="21"/>
      <c r="AI164" s="21"/>
      <c r="AJ164" s="21"/>
      <c r="AK164" s="21"/>
      <c r="AL164" s="21"/>
      <c r="AM164" s="21"/>
      <c r="AN164" s="21"/>
      <c r="AO164" s="21"/>
      <c r="AP164" s="21"/>
      <c r="AQ164" s="21"/>
      <c r="AR164" s="21"/>
      <c r="AS164" s="21"/>
      <c r="AT164" s="21"/>
      <c r="AU164" s="21"/>
      <c r="AV164" s="21"/>
      <c r="AW164" s="21"/>
      <c r="AX164" s="21"/>
      <c r="AY164" s="21"/>
      <c r="AZ164" s="21"/>
      <c r="BA164" s="21"/>
      <c r="BB164" s="21"/>
      <c r="BC164" s="21"/>
      <c r="BD164" s="21"/>
      <c r="BE164" s="21"/>
      <c r="BF164" s="21"/>
      <c r="BG164" s="21"/>
      <c r="BH164" s="21"/>
      <c r="BI164" s="21"/>
      <c r="BJ164" s="21"/>
      <c r="BK164" s="21"/>
      <c r="BL164" s="21"/>
      <c r="BM164" s="21"/>
    </row>
    <row r="165" spans="1:65" s="3" customFormat="1" ht="18.75" x14ac:dyDescent="0.45">
      <c r="A165" s="4">
        <v>29</v>
      </c>
      <c r="B165" s="4" t="s">
        <v>33</v>
      </c>
      <c r="C165" s="13">
        <v>22515569.280000001</v>
      </c>
      <c r="D165" s="15">
        <f t="shared" si="5"/>
        <v>2.3612234056129985E-3</v>
      </c>
      <c r="E165" s="21"/>
      <c r="F165" s="21"/>
      <c r="G165" s="21"/>
      <c r="H165" s="21"/>
      <c r="I165" s="21"/>
      <c r="J165" s="21"/>
      <c r="K165" s="21"/>
      <c r="L165" s="21"/>
      <c r="M165" s="21"/>
      <c r="N165" s="21"/>
      <c r="O165" s="21"/>
      <c r="P165" s="21"/>
      <c r="Q165" s="21"/>
      <c r="R165" s="21"/>
      <c r="S165" s="21"/>
      <c r="T165" s="21"/>
      <c r="U165" s="21"/>
      <c r="V165" s="21"/>
      <c r="W165" s="21"/>
      <c r="X165" s="21"/>
      <c r="Y165" s="21"/>
      <c r="Z165" s="21"/>
      <c r="AA165" s="21"/>
      <c r="AB165" s="21"/>
      <c r="AC165" s="21"/>
      <c r="AD165" s="21"/>
      <c r="AE165" s="21"/>
      <c r="AF165" s="21"/>
      <c r="AG165" s="21"/>
      <c r="AH165" s="21"/>
      <c r="AI165" s="21"/>
      <c r="AJ165" s="21"/>
      <c r="AK165" s="21"/>
      <c r="AL165" s="21"/>
      <c r="AM165" s="21"/>
      <c r="AN165" s="21"/>
      <c r="AO165" s="21"/>
      <c r="AP165" s="21"/>
      <c r="AQ165" s="21"/>
      <c r="AR165" s="21"/>
      <c r="AS165" s="21"/>
      <c r="AT165" s="21"/>
      <c r="AU165" s="21"/>
      <c r="AV165" s="21"/>
      <c r="AW165" s="21"/>
      <c r="AX165" s="21"/>
      <c r="AY165" s="21"/>
      <c r="AZ165" s="21"/>
      <c r="BA165" s="21"/>
      <c r="BB165" s="21"/>
      <c r="BC165" s="21"/>
      <c r="BD165" s="21"/>
      <c r="BE165" s="21"/>
      <c r="BF165" s="21"/>
      <c r="BG165" s="21"/>
      <c r="BH165" s="21"/>
      <c r="BI165" s="21"/>
      <c r="BJ165" s="21"/>
      <c r="BK165" s="21"/>
      <c r="BL165" s="21"/>
      <c r="BM165" s="21"/>
    </row>
    <row r="166" spans="1:65" s="3" customFormat="1" ht="18.75" x14ac:dyDescent="0.45">
      <c r="A166" s="4">
        <v>30</v>
      </c>
      <c r="B166" s="4" t="s">
        <v>34</v>
      </c>
      <c r="C166" s="13">
        <v>17307921.600000001</v>
      </c>
      <c r="D166" s="15">
        <f t="shared" si="5"/>
        <v>1.8150937725006427E-3</v>
      </c>
      <c r="E166" s="21"/>
      <c r="F166" s="21"/>
      <c r="G166" s="21"/>
      <c r="H166" s="21"/>
      <c r="I166" s="21"/>
      <c r="J166" s="21"/>
      <c r="K166" s="21"/>
      <c r="L166" s="21"/>
      <c r="M166" s="21"/>
      <c r="N166" s="21"/>
      <c r="O166" s="21"/>
      <c r="P166" s="21"/>
      <c r="Q166" s="21"/>
      <c r="R166" s="21"/>
      <c r="S166" s="21"/>
      <c r="T166" s="21"/>
      <c r="U166" s="21"/>
      <c r="V166" s="21"/>
      <c r="W166" s="21"/>
      <c r="X166" s="21"/>
      <c r="Y166" s="21"/>
      <c r="Z166" s="21"/>
      <c r="AA166" s="21"/>
      <c r="AB166" s="21"/>
      <c r="AC166" s="21"/>
      <c r="AD166" s="21"/>
      <c r="AE166" s="21"/>
      <c r="AF166" s="21"/>
      <c r="AG166" s="21"/>
      <c r="AH166" s="21"/>
      <c r="AI166" s="21"/>
      <c r="AJ166" s="21"/>
      <c r="AK166" s="21"/>
      <c r="AL166" s="21"/>
      <c r="AM166" s="21"/>
      <c r="AN166" s="21"/>
      <c r="AO166" s="21"/>
      <c r="AP166" s="21"/>
      <c r="AQ166" s="21"/>
      <c r="AR166" s="21"/>
      <c r="AS166" s="21"/>
      <c r="AT166" s="21"/>
      <c r="AU166" s="21"/>
      <c r="AV166" s="21"/>
      <c r="AW166" s="21"/>
      <c r="AX166" s="21"/>
      <c r="AY166" s="21"/>
      <c r="AZ166" s="21"/>
      <c r="BA166" s="21"/>
      <c r="BB166" s="21"/>
      <c r="BC166" s="21"/>
      <c r="BD166" s="21"/>
      <c r="BE166" s="21"/>
      <c r="BF166" s="21"/>
      <c r="BG166" s="21"/>
      <c r="BH166" s="21"/>
      <c r="BI166" s="21"/>
      <c r="BJ166" s="21"/>
      <c r="BK166" s="21"/>
      <c r="BL166" s="21"/>
      <c r="BM166" s="21"/>
    </row>
    <row r="167" spans="1:65" s="3" customFormat="1" ht="18.75" x14ac:dyDescent="0.45">
      <c r="A167" s="4">
        <v>31</v>
      </c>
      <c r="B167" s="4" t="s">
        <v>35</v>
      </c>
      <c r="C167" s="13">
        <v>563140050.54699993</v>
      </c>
      <c r="D167" s="15">
        <f t="shared" si="5"/>
        <v>5.9056888655744585E-2</v>
      </c>
      <c r="E167" s="21"/>
      <c r="F167" s="21"/>
      <c r="G167" s="21"/>
      <c r="H167" s="21"/>
      <c r="I167" s="21"/>
      <c r="J167" s="21"/>
      <c r="K167" s="21"/>
      <c r="L167" s="21"/>
      <c r="M167" s="21"/>
      <c r="N167" s="21"/>
      <c r="O167" s="21"/>
      <c r="P167" s="21"/>
      <c r="Q167" s="21"/>
      <c r="R167" s="21"/>
      <c r="S167" s="21"/>
      <c r="T167" s="21"/>
      <c r="U167" s="21"/>
      <c r="V167" s="21"/>
      <c r="W167" s="21"/>
      <c r="X167" s="21"/>
      <c r="Y167" s="21"/>
      <c r="Z167" s="21"/>
      <c r="AA167" s="21"/>
      <c r="AB167" s="21"/>
      <c r="AC167" s="21"/>
      <c r="AD167" s="21"/>
      <c r="AE167" s="21"/>
      <c r="AF167" s="21"/>
      <c r="AG167" s="21"/>
      <c r="AH167" s="21"/>
      <c r="AI167" s="21"/>
      <c r="AJ167" s="21"/>
      <c r="AK167" s="21"/>
      <c r="AL167" s="21"/>
      <c r="AM167" s="21"/>
      <c r="AN167" s="21"/>
      <c r="AO167" s="21"/>
      <c r="AP167" s="21"/>
      <c r="AQ167" s="21"/>
      <c r="AR167" s="21"/>
      <c r="AS167" s="21"/>
      <c r="AT167" s="21"/>
      <c r="AU167" s="21"/>
      <c r="AV167" s="21"/>
      <c r="AW167" s="21"/>
      <c r="AX167" s="21"/>
      <c r="AY167" s="21"/>
      <c r="AZ167" s="21"/>
      <c r="BA167" s="21"/>
      <c r="BB167" s="21"/>
      <c r="BC167" s="21"/>
      <c r="BD167" s="21"/>
      <c r="BE167" s="21"/>
      <c r="BF167" s="21"/>
      <c r="BG167" s="21"/>
      <c r="BH167" s="21"/>
      <c r="BI167" s="21"/>
      <c r="BJ167" s="21"/>
      <c r="BK167" s="21"/>
      <c r="BL167" s="21"/>
      <c r="BM167" s="21"/>
    </row>
    <row r="168" spans="1:65" s="3" customFormat="1" ht="18.75" x14ac:dyDescent="0.45">
      <c r="A168" s="4">
        <v>32</v>
      </c>
      <c r="B168" s="4" t="s">
        <v>36</v>
      </c>
      <c r="C168" s="13">
        <v>87807106.218963385</v>
      </c>
      <c r="D168" s="15">
        <f t="shared" si="5"/>
        <v>9.2083922820255255E-3</v>
      </c>
      <c r="E168" s="21"/>
      <c r="F168" s="21"/>
      <c r="G168" s="21"/>
      <c r="H168" s="21"/>
      <c r="I168" s="21"/>
      <c r="J168" s="21"/>
      <c r="K168" s="21"/>
      <c r="L168" s="21"/>
      <c r="M168" s="21"/>
      <c r="N168" s="21"/>
      <c r="O168" s="21"/>
      <c r="P168" s="21"/>
      <c r="Q168" s="21"/>
      <c r="R168" s="21"/>
      <c r="S168" s="21"/>
      <c r="T168" s="21"/>
      <c r="U168" s="21"/>
      <c r="V168" s="21"/>
      <c r="W168" s="21"/>
      <c r="X168" s="21"/>
      <c r="Y168" s="21"/>
      <c r="Z168" s="21"/>
      <c r="AA168" s="21"/>
      <c r="AB168" s="21"/>
      <c r="AC168" s="21"/>
      <c r="AD168" s="21"/>
      <c r="AE168" s="21"/>
      <c r="AF168" s="21"/>
      <c r="AG168" s="21"/>
      <c r="AH168" s="21"/>
      <c r="AI168" s="21"/>
      <c r="AJ168" s="21"/>
      <c r="AK168" s="21"/>
      <c r="AL168" s="21"/>
      <c r="AM168" s="21"/>
      <c r="AN168" s="21"/>
      <c r="AO168" s="21"/>
      <c r="AP168" s="21"/>
      <c r="AQ168" s="21"/>
      <c r="AR168" s="21"/>
      <c r="AS168" s="21"/>
      <c r="AT168" s="21"/>
      <c r="AU168" s="21"/>
      <c r="AV168" s="21"/>
      <c r="AW168" s="21"/>
      <c r="AX168" s="21"/>
      <c r="AY168" s="21"/>
      <c r="AZ168" s="21"/>
      <c r="BA168" s="21"/>
      <c r="BB168" s="21"/>
      <c r="BC168" s="21"/>
      <c r="BD168" s="21"/>
      <c r="BE168" s="21"/>
      <c r="BF168" s="21"/>
      <c r="BG168" s="21"/>
      <c r="BH168" s="21"/>
      <c r="BI168" s="21"/>
      <c r="BJ168" s="21"/>
      <c r="BK168" s="21"/>
      <c r="BL168" s="21"/>
      <c r="BM168" s="21"/>
    </row>
    <row r="169" spans="1:65" s="3" customFormat="1" ht="18.75" x14ac:dyDescent="0.45">
      <c r="A169" s="4">
        <v>33</v>
      </c>
      <c r="B169" s="4" t="s">
        <v>37</v>
      </c>
      <c r="C169" s="13">
        <v>129594162.46666667</v>
      </c>
      <c r="D169" s="15">
        <f t="shared" si="5"/>
        <v>1.3590629925529774E-2</v>
      </c>
      <c r="E169" s="21"/>
      <c r="F169" s="21"/>
      <c r="G169" s="21"/>
      <c r="H169" s="21"/>
      <c r="I169" s="21"/>
      <c r="J169" s="21"/>
      <c r="K169" s="21"/>
      <c r="L169" s="21"/>
      <c r="M169" s="21"/>
      <c r="N169" s="21"/>
      <c r="O169" s="21"/>
      <c r="P169" s="21"/>
      <c r="Q169" s="21"/>
      <c r="R169" s="21"/>
      <c r="S169" s="21"/>
      <c r="T169" s="21"/>
      <c r="U169" s="21"/>
      <c r="V169" s="21"/>
      <c r="W169" s="21"/>
      <c r="X169" s="21"/>
      <c r="Y169" s="21"/>
      <c r="Z169" s="21"/>
      <c r="AA169" s="21"/>
      <c r="AB169" s="21"/>
      <c r="AC169" s="21"/>
      <c r="AD169" s="21"/>
      <c r="AE169" s="21"/>
      <c r="AF169" s="21"/>
      <c r="AG169" s="21"/>
      <c r="AH169" s="21"/>
      <c r="AI169" s="21"/>
      <c r="AJ169" s="21"/>
      <c r="AK169" s="21"/>
      <c r="AL169" s="21"/>
      <c r="AM169" s="21"/>
      <c r="AN169" s="21"/>
      <c r="AO169" s="21"/>
      <c r="AP169" s="21"/>
      <c r="AQ169" s="21"/>
      <c r="AR169" s="21"/>
      <c r="AS169" s="21"/>
      <c r="AT169" s="21"/>
      <c r="AU169" s="21"/>
      <c r="AV169" s="21"/>
      <c r="AW169" s="21"/>
      <c r="AX169" s="21"/>
      <c r="AY169" s="21"/>
      <c r="AZ169" s="21"/>
      <c r="BA169" s="21"/>
      <c r="BB169" s="21"/>
      <c r="BC169" s="21"/>
      <c r="BD169" s="21"/>
      <c r="BE169" s="21"/>
      <c r="BF169" s="21"/>
      <c r="BG169" s="21"/>
      <c r="BH169" s="21"/>
      <c r="BI169" s="21"/>
      <c r="BJ169" s="21"/>
      <c r="BK169" s="21"/>
      <c r="BL169" s="21"/>
      <c r="BM169" s="21"/>
    </row>
    <row r="170" spans="1:65" s="3" customFormat="1" ht="18.75" x14ac:dyDescent="0.45">
      <c r="A170" s="67" t="s">
        <v>38</v>
      </c>
      <c r="B170" s="67"/>
      <c r="C170" s="12">
        <f>SUM(C147:C169)</f>
        <v>9535552301.6064301</v>
      </c>
      <c r="D170" s="16">
        <f>SUM(D147:D169)</f>
        <v>1</v>
      </c>
      <c r="F170" s="21"/>
      <c r="G170" s="21"/>
      <c r="H170" s="21"/>
      <c r="I170" s="21"/>
      <c r="J170" s="21"/>
      <c r="K170" s="21"/>
      <c r="L170" s="21"/>
      <c r="M170" s="21"/>
      <c r="N170" s="21"/>
      <c r="O170" s="21"/>
      <c r="P170" s="21"/>
      <c r="Q170" s="21"/>
      <c r="R170" s="21"/>
      <c r="S170" s="21"/>
      <c r="T170" s="21"/>
      <c r="U170" s="21"/>
      <c r="V170" s="21"/>
      <c r="W170" s="21"/>
      <c r="X170" s="21"/>
      <c r="Y170" s="21"/>
      <c r="Z170" s="21"/>
      <c r="AA170" s="21"/>
      <c r="AB170" s="21"/>
      <c r="AC170" s="21"/>
      <c r="AD170" s="21"/>
      <c r="AE170" s="21"/>
      <c r="AF170" s="21"/>
      <c r="AG170" s="21"/>
      <c r="AH170" s="21"/>
      <c r="AI170" s="21"/>
      <c r="AJ170" s="21"/>
      <c r="AK170" s="21"/>
      <c r="AL170" s="21"/>
      <c r="AM170" s="21"/>
      <c r="AN170" s="21"/>
      <c r="AO170" s="21"/>
      <c r="AP170" s="21"/>
      <c r="AQ170" s="21"/>
      <c r="AR170" s="21"/>
      <c r="AS170" s="21"/>
      <c r="AT170" s="21"/>
      <c r="AU170" s="21"/>
      <c r="AV170" s="21"/>
      <c r="AW170" s="21"/>
      <c r="AX170" s="21"/>
      <c r="AY170" s="21"/>
      <c r="AZ170" s="21"/>
      <c r="BA170" s="21"/>
      <c r="BB170" s="21"/>
      <c r="BC170" s="21"/>
      <c r="BD170" s="21"/>
      <c r="BE170" s="21"/>
      <c r="BF170" s="21"/>
      <c r="BG170" s="21"/>
      <c r="BH170" s="21"/>
      <c r="BI170" s="21"/>
      <c r="BJ170" s="21"/>
      <c r="BK170" s="21"/>
      <c r="BL170" s="21"/>
      <c r="BM170" s="21"/>
    </row>
    <row r="171" spans="1:65" x14ac:dyDescent="0.45">
      <c r="A171" s="47" t="s">
        <v>39</v>
      </c>
      <c r="B171" s="39"/>
      <c r="D171" s="48"/>
    </row>
    <row r="172" spans="1:65" x14ac:dyDescent="0.45">
      <c r="A172" s="40"/>
      <c r="B172" s="39"/>
      <c r="D172" s="49"/>
      <c r="E172" s="39"/>
      <c r="F172" s="39"/>
      <c r="G172" s="39"/>
      <c r="H172" s="39"/>
    </row>
    <row r="173" spans="1:65" ht="21.75" x14ac:dyDescent="0.45">
      <c r="A173" s="64" t="s">
        <v>50</v>
      </c>
      <c r="B173" s="64"/>
      <c r="C173" s="64"/>
      <c r="D173" s="64"/>
      <c r="E173" s="39"/>
      <c r="F173" s="39"/>
      <c r="G173" s="39"/>
      <c r="H173" s="39"/>
    </row>
    <row r="174" spans="1:65" ht="21.75" x14ac:dyDescent="0.45">
      <c r="A174" s="68" t="s">
        <v>63</v>
      </c>
      <c r="B174" s="68"/>
      <c r="C174" s="68"/>
      <c r="D174" s="68"/>
      <c r="F174" s="39"/>
      <c r="G174" s="39"/>
      <c r="H174" s="39"/>
    </row>
    <row r="175" spans="1:65" x14ac:dyDescent="0.45">
      <c r="A175" s="61" t="s">
        <v>43</v>
      </c>
      <c r="B175" s="61"/>
      <c r="C175" s="61"/>
      <c r="D175" s="61"/>
    </row>
    <row r="176" spans="1:65" s="3" customFormat="1" ht="18.75" x14ac:dyDescent="0.45">
      <c r="A176" s="4" t="s">
        <v>41</v>
      </c>
      <c r="B176" s="4" t="s">
        <v>12</v>
      </c>
      <c r="C176" s="10" t="s">
        <v>51</v>
      </c>
      <c r="D176" s="4" t="s">
        <v>14</v>
      </c>
      <c r="F176" s="21"/>
      <c r="G176" s="21"/>
      <c r="H176" s="21"/>
      <c r="I176" s="21"/>
      <c r="J176" s="21"/>
      <c r="K176" s="21"/>
      <c r="L176" s="21"/>
      <c r="M176" s="21"/>
      <c r="N176" s="21"/>
      <c r="O176" s="21"/>
      <c r="P176" s="21"/>
      <c r="Q176" s="21"/>
      <c r="R176" s="21"/>
      <c r="S176" s="21"/>
      <c r="T176" s="21"/>
      <c r="U176" s="21"/>
      <c r="V176" s="21"/>
      <c r="W176" s="21"/>
      <c r="X176" s="21"/>
      <c r="Y176" s="21"/>
      <c r="Z176" s="21"/>
      <c r="AA176" s="21"/>
      <c r="AB176" s="21"/>
      <c r="AC176" s="21"/>
      <c r="AD176" s="21"/>
      <c r="AE176" s="21"/>
      <c r="AF176" s="21"/>
      <c r="AG176" s="21"/>
      <c r="AH176" s="21"/>
      <c r="AI176" s="21"/>
      <c r="AJ176" s="21"/>
      <c r="AK176" s="21"/>
      <c r="AL176" s="21"/>
      <c r="AM176" s="21"/>
      <c r="AN176" s="21"/>
      <c r="AO176" s="21"/>
      <c r="AP176" s="21"/>
      <c r="AQ176" s="21"/>
      <c r="AR176" s="21"/>
      <c r="AS176" s="21"/>
      <c r="AT176" s="21"/>
      <c r="AU176" s="21"/>
      <c r="AV176" s="21"/>
      <c r="AW176" s="21"/>
      <c r="AX176" s="21"/>
      <c r="AY176" s="21"/>
      <c r="AZ176" s="21"/>
      <c r="BA176" s="21"/>
      <c r="BB176" s="21"/>
      <c r="BC176" s="21"/>
      <c r="BD176" s="21"/>
      <c r="BE176" s="21"/>
      <c r="BF176" s="21"/>
      <c r="BG176" s="21"/>
      <c r="BH176" s="21"/>
      <c r="BI176" s="21"/>
      <c r="BJ176" s="21"/>
      <c r="BK176" s="21"/>
      <c r="BL176" s="21"/>
      <c r="BM176" s="21"/>
    </row>
    <row r="177" spans="1:65" s="3" customFormat="1" ht="18.75" x14ac:dyDescent="0.45">
      <c r="A177" s="4">
        <v>10</v>
      </c>
      <c r="B177" s="4" t="s">
        <v>15</v>
      </c>
      <c r="C177" s="11">
        <v>831591105.81195521</v>
      </c>
      <c r="D177" s="15">
        <f>C177/$C$200</f>
        <v>0.12595308294831564</v>
      </c>
      <c r="E177" s="21"/>
      <c r="F177" s="21"/>
      <c r="G177" s="21"/>
      <c r="H177" s="21"/>
      <c r="I177" s="21"/>
      <c r="J177" s="21"/>
      <c r="K177" s="21"/>
      <c r="L177" s="21"/>
      <c r="M177" s="21"/>
      <c r="N177" s="21"/>
      <c r="O177" s="21"/>
      <c r="P177" s="21"/>
      <c r="Q177" s="21"/>
      <c r="R177" s="21"/>
      <c r="S177" s="21"/>
      <c r="T177" s="21"/>
      <c r="U177" s="21"/>
      <c r="V177" s="21"/>
      <c r="W177" s="21"/>
      <c r="X177" s="21"/>
      <c r="Y177" s="21"/>
      <c r="Z177" s="21"/>
      <c r="AA177" s="21"/>
      <c r="AB177" s="21"/>
      <c r="AC177" s="21"/>
      <c r="AD177" s="21"/>
      <c r="AE177" s="21"/>
      <c r="AF177" s="21"/>
      <c r="AG177" s="21"/>
      <c r="AH177" s="21"/>
      <c r="AI177" s="21"/>
      <c r="AJ177" s="21"/>
      <c r="AK177" s="21"/>
      <c r="AL177" s="21"/>
      <c r="AM177" s="21"/>
      <c r="AN177" s="21"/>
      <c r="AO177" s="21"/>
      <c r="AP177" s="21"/>
      <c r="AQ177" s="21"/>
      <c r="AR177" s="21"/>
      <c r="AS177" s="21"/>
      <c r="AT177" s="21"/>
      <c r="AU177" s="21"/>
      <c r="AV177" s="21"/>
      <c r="AW177" s="21"/>
      <c r="AX177" s="21"/>
      <c r="AY177" s="21"/>
      <c r="AZ177" s="21"/>
      <c r="BA177" s="21"/>
      <c r="BB177" s="21"/>
      <c r="BC177" s="21"/>
      <c r="BD177" s="21"/>
      <c r="BE177" s="21"/>
      <c r="BF177" s="21"/>
      <c r="BG177" s="21"/>
      <c r="BH177" s="21"/>
      <c r="BI177" s="21"/>
      <c r="BJ177" s="21"/>
      <c r="BK177" s="21"/>
      <c r="BL177" s="21"/>
      <c r="BM177" s="21"/>
    </row>
    <row r="178" spans="1:65" s="3" customFormat="1" ht="18.75" x14ac:dyDescent="0.45">
      <c r="A178" s="4">
        <v>11</v>
      </c>
      <c r="B178" s="4" t="s">
        <v>16</v>
      </c>
      <c r="C178" s="13">
        <v>97299945.402384356</v>
      </c>
      <c r="D178" s="15">
        <f t="shared" ref="D178:D199" si="6">C178/$C$200</f>
        <v>1.4737084137242241E-2</v>
      </c>
      <c r="E178" s="21"/>
      <c r="F178" s="21"/>
      <c r="G178" s="21"/>
      <c r="H178" s="21"/>
      <c r="I178" s="21"/>
      <c r="J178" s="21"/>
      <c r="K178" s="21"/>
      <c r="L178" s="21"/>
      <c r="M178" s="21"/>
      <c r="N178" s="21"/>
      <c r="O178" s="21"/>
      <c r="P178" s="21"/>
      <c r="Q178" s="21"/>
      <c r="R178" s="21"/>
      <c r="S178" s="21"/>
      <c r="T178" s="21"/>
      <c r="U178" s="21"/>
      <c r="V178" s="21"/>
      <c r="W178" s="21"/>
      <c r="X178" s="21"/>
      <c r="Y178" s="21"/>
      <c r="Z178" s="21"/>
      <c r="AA178" s="21"/>
      <c r="AB178" s="21"/>
      <c r="AC178" s="21"/>
      <c r="AD178" s="21"/>
      <c r="AE178" s="21"/>
      <c r="AF178" s="21"/>
      <c r="AG178" s="21"/>
      <c r="AH178" s="21"/>
      <c r="AI178" s="21"/>
      <c r="AJ178" s="21"/>
      <c r="AK178" s="21"/>
      <c r="AL178" s="21"/>
      <c r="AM178" s="21"/>
      <c r="AN178" s="21"/>
      <c r="AO178" s="21"/>
      <c r="AP178" s="21"/>
      <c r="AQ178" s="21"/>
      <c r="AR178" s="21"/>
      <c r="AS178" s="21"/>
      <c r="AT178" s="21"/>
      <c r="AU178" s="21"/>
      <c r="AV178" s="21"/>
      <c r="AW178" s="21"/>
      <c r="AX178" s="21"/>
      <c r="AY178" s="21"/>
      <c r="AZ178" s="21"/>
      <c r="BA178" s="21"/>
      <c r="BB178" s="21"/>
      <c r="BC178" s="21"/>
      <c r="BD178" s="21"/>
      <c r="BE178" s="21"/>
      <c r="BF178" s="21"/>
      <c r="BG178" s="21"/>
      <c r="BH178" s="21"/>
      <c r="BI178" s="21"/>
      <c r="BJ178" s="21"/>
      <c r="BK178" s="21"/>
      <c r="BL178" s="21"/>
      <c r="BM178" s="21"/>
    </row>
    <row r="179" spans="1:65" s="3" customFormat="1" ht="18.75" x14ac:dyDescent="0.45">
      <c r="A179" s="4">
        <v>12</v>
      </c>
      <c r="B179" s="4" t="s">
        <v>17</v>
      </c>
      <c r="C179" s="13">
        <v>357180632.73899996</v>
      </c>
      <c r="D179" s="15">
        <f t="shared" si="6"/>
        <v>5.4098704938626542E-2</v>
      </c>
      <c r="E179" s="21"/>
      <c r="F179" s="21"/>
      <c r="G179" s="21"/>
      <c r="H179" s="21"/>
      <c r="I179" s="21"/>
      <c r="J179" s="21"/>
      <c r="K179" s="21"/>
      <c r="L179" s="21"/>
      <c r="M179" s="21"/>
      <c r="N179" s="21"/>
      <c r="O179" s="21"/>
      <c r="P179" s="21"/>
      <c r="Q179" s="21"/>
      <c r="R179" s="21"/>
      <c r="S179" s="21"/>
      <c r="T179" s="21"/>
      <c r="U179" s="21"/>
      <c r="V179" s="21"/>
      <c r="W179" s="21"/>
      <c r="X179" s="21"/>
      <c r="Y179" s="21"/>
      <c r="Z179" s="21"/>
      <c r="AA179" s="21"/>
      <c r="AB179" s="21"/>
      <c r="AC179" s="21"/>
      <c r="AD179" s="21"/>
      <c r="AE179" s="21"/>
      <c r="AF179" s="21"/>
      <c r="AG179" s="21"/>
      <c r="AH179" s="21"/>
      <c r="AI179" s="21"/>
      <c r="AJ179" s="21"/>
      <c r="AK179" s="21"/>
      <c r="AL179" s="21"/>
      <c r="AM179" s="21"/>
      <c r="AN179" s="21"/>
      <c r="AO179" s="21"/>
      <c r="AP179" s="21"/>
      <c r="AQ179" s="21"/>
      <c r="AR179" s="21"/>
      <c r="AS179" s="21"/>
      <c r="AT179" s="21"/>
      <c r="AU179" s="21"/>
      <c r="AV179" s="21"/>
      <c r="AW179" s="21"/>
      <c r="AX179" s="21"/>
      <c r="AY179" s="21"/>
      <c r="AZ179" s="21"/>
      <c r="BA179" s="21"/>
      <c r="BB179" s="21"/>
      <c r="BC179" s="21"/>
      <c r="BD179" s="21"/>
      <c r="BE179" s="21"/>
      <c r="BF179" s="21"/>
      <c r="BG179" s="21"/>
      <c r="BH179" s="21"/>
      <c r="BI179" s="21"/>
      <c r="BJ179" s="21"/>
      <c r="BK179" s="21"/>
      <c r="BL179" s="21"/>
      <c r="BM179" s="21"/>
    </row>
    <row r="180" spans="1:65" s="3" customFormat="1" ht="18.75" x14ac:dyDescent="0.45">
      <c r="A180" s="4">
        <v>13</v>
      </c>
      <c r="B180" s="4" t="s">
        <v>18</v>
      </c>
      <c r="C180" s="13">
        <v>124506012.53041811</v>
      </c>
      <c r="D180" s="15">
        <f t="shared" si="6"/>
        <v>1.8857724684893246E-2</v>
      </c>
      <c r="E180" s="21"/>
      <c r="F180" s="21"/>
      <c r="G180" s="21"/>
      <c r="H180" s="21"/>
      <c r="I180" s="21"/>
      <c r="J180" s="21"/>
      <c r="K180" s="21"/>
      <c r="L180" s="21"/>
      <c r="M180" s="21"/>
      <c r="N180" s="21"/>
      <c r="O180" s="21"/>
      <c r="P180" s="21"/>
      <c r="Q180" s="21"/>
      <c r="R180" s="21"/>
      <c r="S180" s="21"/>
      <c r="T180" s="21"/>
      <c r="U180" s="21"/>
      <c r="V180" s="21"/>
      <c r="W180" s="21"/>
      <c r="X180" s="21"/>
      <c r="Y180" s="21"/>
      <c r="Z180" s="21"/>
      <c r="AA180" s="21"/>
      <c r="AB180" s="21"/>
      <c r="AC180" s="21"/>
      <c r="AD180" s="21"/>
      <c r="AE180" s="21"/>
      <c r="AF180" s="21"/>
      <c r="AG180" s="21"/>
      <c r="AH180" s="21"/>
      <c r="AI180" s="21"/>
      <c r="AJ180" s="21"/>
      <c r="AK180" s="21"/>
      <c r="AL180" s="21"/>
      <c r="AM180" s="21"/>
      <c r="AN180" s="21"/>
      <c r="AO180" s="21"/>
      <c r="AP180" s="21"/>
      <c r="AQ180" s="21"/>
      <c r="AR180" s="21"/>
      <c r="AS180" s="21"/>
      <c r="AT180" s="21"/>
      <c r="AU180" s="21"/>
      <c r="AV180" s="21"/>
      <c r="AW180" s="21"/>
      <c r="AX180" s="21"/>
      <c r="AY180" s="21"/>
      <c r="AZ180" s="21"/>
      <c r="BA180" s="21"/>
      <c r="BB180" s="21"/>
      <c r="BC180" s="21"/>
      <c r="BD180" s="21"/>
      <c r="BE180" s="21"/>
      <c r="BF180" s="21"/>
      <c r="BG180" s="21"/>
      <c r="BH180" s="21"/>
      <c r="BI180" s="21"/>
      <c r="BJ180" s="21"/>
      <c r="BK180" s="21"/>
      <c r="BL180" s="21"/>
      <c r="BM180" s="21"/>
    </row>
    <row r="181" spans="1:65" s="3" customFormat="1" ht="18.75" x14ac:dyDescent="0.45">
      <c r="A181" s="4">
        <v>14</v>
      </c>
      <c r="B181" s="4" t="s">
        <v>19</v>
      </c>
      <c r="C181" s="13">
        <v>767329836.57299364</v>
      </c>
      <c r="D181" s="15">
        <f t="shared" si="6"/>
        <v>0.11622004838571509</v>
      </c>
      <c r="E181" s="21"/>
      <c r="F181" s="21"/>
      <c r="G181" s="21"/>
      <c r="H181" s="21"/>
      <c r="I181" s="21"/>
      <c r="J181" s="21"/>
      <c r="K181" s="21"/>
      <c r="L181" s="21"/>
      <c r="M181" s="21"/>
      <c r="N181" s="21"/>
      <c r="O181" s="21"/>
      <c r="P181" s="21"/>
      <c r="Q181" s="21"/>
      <c r="R181" s="21"/>
      <c r="S181" s="21"/>
      <c r="T181" s="21"/>
      <c r="U181" s="21"/>
      <c r="V181" s="21"/>
      <c r="W181" s="21"/>
      <c r="X181" s="21"/>
      <c r="Y181" s="21"/>
      <c r="Z181" s="21"/>
      <c r="AA181" s="21"/>
      <c r="AB181" s="21"/>
      <c r="AC181" s="21"/>
      <c r="AD181" s="21"/>
      <c r="AE181" s="21"/>
      <c r="AF181" s="21"/>
      <c r="AG181" s="21"/>
      <c r="AH181" s="21"/>
      <c r="AI181" s="21"/>
      <c r="AJ181" s="21"/>
      <c r="AK181" s="21"/>
      <c r="AL181" s="21"/>
      <c r="AM181" s="21"/>
      <c r="AN181" s="21"/>
      <c r="AO181" s="21"/>
      <c r="AP181" s="21"/>
      <c r="AQ181" s="21"/>
      <c r="AR181" s="21"/>
      <c r="AS181" s="21"/>
      <c r="AT181" s="21"/>
      <c r="AU181" s="21"/>
      <c r="AV181" s="21"/>
      <c r="AW181" s="21"/>
      <c r="AX181" s="21"/>
      <c r="AY181" s="21"/>
      <c r="AZ181" s="21"/>
      <c r="BA181" s="21"/>
      <c r="BB181" s="21"/>
      <c r="BC181" s="21"/>
      <c r="BD181" s="21"/>
      <c r="BE181" s="21"/>
      <c r="BF181" s="21"/>
      <c r="BG181" s="21"/>
      <c r="BH181" s="21"/>
      <c r="BI181" s="21"/>
      <c r="BJ181" s="21"/>
      <c r="BK181" s="21"/>
      <c r="BL181" s="21"/>
      <c r="BM181" s="21"/>
    </row>
    <row r="182" spans="1:65" s="3" customFormat="1" ht="18.75" x14ac:dyDescent="0.45">
      <c r="A182" s="4">
        <v>15</v>
      </c>
      <c r="B182" s="4" t="s">
        <v>20</v>
      </c>
      <c r="C182" s="13">
        <v>18562363.499999911</v>
      </c>
      <c r="D182" s="15">
        <f t="shared" si="6"/>
        <v>2.8114621396166739E-3</v>
      </c>
      <c r="E182" s="21"/>
      <c r="F182" s="21"/>
      <c r="G182" s="21"/>
      <c r="H182" s="21"/>
      <c r="I182" s="21"/>
      <c r="J182" s="21"/>
      <c r="K182" s="21"/>
      <c r="L182" s="21"/>
      <c r="M182" s="21"/>
      <c r="N182" s="21"/>
      <c r="O182" s="21"/>
      <c r="P182" s="21"/>
      <c r="Q182" s="21"/>
      <c r="R182" s="21"/>
      <c r="S182" s="21"/>
      <c r="T182" s="21"/>
      <c r="U182" s="21"/>
      <c r="V182" s="21"/>
      <c r="W182" s="21"/>
      <c r="X182" s="21"/>
      <c r="Y182" s="21"/>
      <c r="Z182" s="21"/>
      <c r="AA182" s="21"/>
      <c r="AB182" s="21"/>
      <c r="AC182" s="21"/>
      <c r="AD182" s="21"/>
      <c r="AE182" s="21"/>
      <c r="AF182" s="21"/>
      <c r="AG182" s="21"/>
      <c r="AH182" s="21"/>
      <c r="AI182" s="21"/>
      <c r="AJ182" s="21"/>
      <c r="AK182" s="21"/>
      <c r="AL182" s="21"/>
      <c r="AM182" s="21"/>
      <c r="AN182" s="21"/>
      <c r="AO182" s="21"/>
      <c r="AP182" s="21"/>
      <c r="AQ182" s="21"/>
      <c r="AR182" s="21"/>
      <c r="AS182" s="21"/>
      <c r="AT182" s="21"/>
      <c r="AU182" s="21"/>
      <c r="AV182" s="21"/>
      <c r="AW182" s="21"/>
      <c r="AX182" s="21"/>
      <c r="AY182" s="21"/>
      <c r="AZ182" s="21"/>
      <c r="BA182" s="21"/>
      <c r="BB182" s="21"/>
      <c r="BC182" s="21"/>
      <c r="BD182" s="21"/>
      <c r="BE182" s="21"/>
      <c r="BF182" s="21"/>
      <c r="BG182" s="21"/>
      <c r="BH182" s="21"/>
      <c r="BI182" s="21"/>
      <c r="BJ182" s="21"/>
      <c r="BK182" s="21"/>
      <c r="BL182" s="21"/>
      <c r="BM182" s="21"/>
    </row>
    <row r="183" spans="1:65" s="3" customFormat="1" ht="18.75" x14ac:dyDescent="0.45">
      <c r="A183" s="4">
        <v>16</v>
      </c>
      <c r="B183" s="4" t="s">
        <v>21</v>
      </c>
      <c r="C183" s="13">
        <v>130924468.83727276</v>
      </c>
      <c r="D183" s="15">
        <f t="shared" si="6"/>
        <v>1.982986634678376E-2</v>
      </c>
      <c r="E183" s="21"/>
      <c r="F183" s="21"/>
      <c r="G183" s="21"/>
      <c r="H183" s="21"/>
      <c r="I183" s="21"/>
      <c r="J183" s="21"/>
      <c r="K183" s="21"/>
      <c r="L183" s="21"/>
      <c r="M183" s="21"/>
      <c r="N183" s="21"/>
      <c r="O183" s="21"/>
      <c r="P183" s="21"/>
      <c r="Q183" s="21"/>
      <c r="R183" s="21"/>
      <c r="S183" s="21"/>
      <c r="T183" s="21"/>
      <c r="U183" s="21"/>
      <c r="V183" s="21"/>
      <c r="W183" s="21"/>
      <c r="X183" s="21"/>
      <c r="Y183" s="21"/>
      <c r="Z183" s="21"/>
      <c r="AA183" s="21"/>
      <c r="AB183" s="21"/>
      <c r="AC183" s="21"/>
      <c r="AD183" s="21"/>
      <c r="AE183" s="21"/>
      <c r="AF183" s="21"/>
      <c r="AG183" s="21"/>
      <c r="AH183" s="21"/>
      <c r="AI183" s="21"/>
      <c r="AJ183" s="21"/>
      <c r="AK183" s="21"/>
      <c r="AL183" s="21"/>
      <c r="AM183" s="21"/>
      <c r="AN183" s="21"/>
      <c r="AO183" s="21"/>
      <c r="AP183" s="21"/>
      <c r="AQ183" s="21"/>
      <c r="AR183" s="21"/>
      <c r="AS183" s="21"/>
      <c r="AT183" s="21"/>
      <c r="AU183" s="21"/>
      <c r="AV183" s="21"/>
      <c r="AW183" s="21"/>
      <c r="AX183" s="21"/>
      <c r="AY183" s="21"/>
      <c r="AZ183" s="21"/>
      <c r="BA183" s="21"/>
      <c r="BB183" s="21"/>
      <c r="BC183" s="21"/>
      <c r="BD183" s="21"/>
      <c r="BE183" s="21"/>
      <c r="BF183" s="21"/>
      <c r="BG183" s="21"/>
      <c r="BH183" s="21"/>
      <c r="BI183" s="21"/>
      <c r="BJ183" s="21"/>
      <c r="BK183" s="21"/>
      <c r="BL183" s="21"/>
      <c r="BM183" s="21"/>
    </row>
    <row r="184" spans="1:65" s="3" customFormat="1" ht="18.75" x14ac:dyDescent="0.45">
      <c r="A184" s="4">
        <v>17</v>
      </c>
      <c r="B184" s="4" t="s">
        <v>22</v>
      </c>
      <c r="C184" s="13">
        <v>204975971.91371533</v>
      </c>
      <c r="D184" s="15">
        <f t="shared" si="6"/>
        <v>3.1045733188370332E-2</v>
      </c>
      <c r="E184" s="21"/>
      <c r="F184" s="21"/>
      <c r="G184" s="21"/>
      <c r="H184" s="21"/>
      <c r="I184" s="21"/>
      <c r="J184" s="21"/>
      <c r="K184" s="21"/>
      <c r="L184" s="21"/>
      <c r="M184" s="21"/>
      <c r="N184" s="21"/>
      <c r="O184" s="21"/>
      <c r="P184" s="21"/>
      <c r="Q184" s="21"/>
      <c r="R184" s="21"/>
      <c r="S184" s="21"/>
      <c r="T184" s="21"/>
      <c r="U184" s="21"/>
      <c r="V184" s="21"/>
      <c r="W184" s="21"/>
      <c r="X184" s="21"/>
      <c r="Y184" s="21"/>
      <c r="Z184" s="21"/>
      <c r="AA184" s="21"/>
      <c r="AB184" s="21"/>
      <c r="AC184" s="21"/>
      <c r="AD184" s="21"/>
      <c r="AE184" s="21"/>
      <c r="AF184" s="21"/>
      <c r="AG184" s="21"/>
      <c r="AH184" s="21"/>
      <c r="AI184" s="21"/>
      <c r="AJ184" s="21"/>
      <c r="AK184" s="21"/>
      <c r="AL184" s="21"/>
      <c r="AM184" s="21"/>
      <c r="AN184" s="21"/>
      <c r="AO184" s="21"/>
      <c r="AP184" s="21"/>
      <c r="AQ184" s="21"/>
      <c r="AR184" s="21"/>
      <c r="AS184" s="21"/>
      <c r="AT184" s="21"/>
      <c r="AU184" s="21"/>
      <c r="AV184" s="21"/>
      <c r="AW184" s="21"/>
      <c r="AX184" s="21"/>
      <c r="AY184" s="21"/>
      <c r="AZ184" s="21"/>
      <c r="BA184" s="21"/>
      <c r="BB184" s="21"/>
      <c r="BC184" s="21"/>
      <c r="BD184" s="21"/>
      <c r="BE184" s="21"/>
      <c r="BF184" s="21"/>
      <c r="BG184" s="21"/>
      <c r="BH184" s="21"/>
      <c r="BI184" s="21"/>
      <c r="BJ184" s="21"/>
      <c r="BK184" s="21"/>
      <c r="BL184" s="21"/>
      <c r="BM184" s="21"/>
    </row>
    <row r="185" spans="1:65" s="3" customFormat="1" ht="18.75" x14ac:dyDescent="0.45">
      <c r="A185" s="4">
        <v>18</v>
      </c>
      <c r="B185" s="4" t="s">
        <v>23</v>
      </c>
      <c r="C185" s="13">
        <v>126128282.28229167</v>
      </c>
      <c r="D185" s="15">
        <f t="shared" si="6"/>
        <v>1.910343423516888E-2</v>
      </c>
      <c r="E185" s="21"/>
      <c r="F185" s="21"/>
      <c r="G185" s="21"/>
      <c r="H185" s="21"/>
      <c r="I185" s="21"/>
      <c r="J185" s="21"/>
      <c r="K185" s="21"/>
      <c r="L185" s="21"/>
      <c r="M185" s="21"/>
      <c r="N185" s="21"/>
      <c r="O185" s="21"/>
      <c r="P185" s="21"/>
      <c r="Q185" s="21"/>
      <c r="R185" s="21"/>
      <c r="S185" s="21"/>
      <c r="T185" s="21"/>
      <c r="U185" s="21"/>
      <c r="V185" s="21"/>
      <c r="W185" s="21"/>
      <c r="X185" s="21"/>
      <c r="Y185" s="21"/>
      <c r="Z185" s="21"/>
      <c r="AA185" s="21"/>
      <c r="AB185" s="21"/>
      <c r="AC185" s="21"/>
      <c r="AD185" s="21"/>
      <c r="AE185" s="21"/>
      <c r="AF185" s="21"/>
      <c r="AG185" s="21"/>
      <c r="AH185" s="21"/>
      <c r="AI185" s="21"/>
      <c r="AJ185" s="21"/>
      <c r="AK185" s="21"/>
      <c r="AL185" s="21"/>
      <c r="AM185" s="21"/>
      <c r="AN185" s="21"/>
      <c r="AO185" s="21"/>
      <c r="AP185" s="21"/>
      <c r="AQ185" s="21"/>
      <c r="AR185" s="21"/>
      <c r="AS185" s="21"/>
      <c r="AT185" s="21"/>
      <c r="AU185" s="21"/>
      <c r="AV185" s="21"/>
      <c r="AW185" s="21"/>
      <c r="AX185" s="21"/>
      <c r="AY185" s="21"/>
      <c r="AZ185" s="21"/>
      <c r="BA185" s="21"/>
      <c r="BB185" s="21"/>
      <c r="BC185" s="21"/>
      <c r="BD185" s="21"/>
      <c r="BE185" s="21"/>
      <c r="BF185" s="21"/>
      <c r="BG185" s="21"/>
      <c r="BH185" s="21"/>
      <c r="BI185" s="21"/>
      <c r="BJ185" s="21"/>
      <c r="BK185" s="21"/>
      <c r="BL185" s="21"/>
      <c r="BM185" s="21"/>
    </row>
    <row r="186" spans="1:65" s="3" customFormat="1" ht="18.75" x14ac:dyDescent="0.45">
      <c r="A186" s="4">
        <v>19</v>
      </c>
      <c r="B186" s="4" t="s">
        <v>24</v>
      </c>
      <c r="C186" s="13">
        <v>347631253.21554935</v>
      </c>
      <c r="D186" s="15">
        <f t="shared" si="6"/>
        <v>5.2652352539212952E-2</v>
      </c>
      <c r="E186" s="21"/>
      <c r="F186" s="21"/>
      <c r="G186" s="21"/>
      <c r="H186" s="21"/>
      <c r="I186" s="21"/>
      <c r="J186" s="21"/>
      <c r="K186" s="21"/>
      <c r="L186" s="21"/>
      <c r="M186" s="21"/>
      <c r="N186" s="21"/>
      <c r="O186" s="21"/>
      <c r="P186" s="21"/>
      <c r="Q186" s="21"/>
      <c r="R186" s="21"/>
      <c r="S186" s="21"/>
      <c r="T186" s="21"/>
      <c r="U186" s="21"/>
      <c r="V186" s="21"/>
      <c r="W186" s="21"/>
      <c r="X186" s="21"/>
      <c r="Y186" s="21"/>
      <c r="Z186" s="21"/>
      <c r="AA186" s="21"/>
      <c r="AB186" s="21"/>
      <c r="AC186" s="21"/>
      <c r="AD186" s="21"/>
      <c r="AE186" s="21"/>
      <c r="AF186" s="21"/>
      <c r="AG186" s="21"/>
      <c r="AH186" s="21"/>
      <c r="AI186" s="21"/>
      <c r="AJ186" s="21"/>
      <c r="AK186" s="21"/>
      <c r="AL186" s="21"/>
      <c r="AM186" s="21"/>
      <c r="AN186" s="21"/>
      <c r="AO186" s="21"/>
      <c r="AP186" s="21"/>
      <c r="AQ186" s="21"/>
      <c r="AR186" s="21"/>
      <c r="AS186" s="21"/>
      <c r="AT186" s="21"/>
      <c r="AU186" s="21"/>
      <c r="AV186" s="21"/>
      <c r="AW186" s="21"/>
      <c r="AX186" s="21"/>
      <c r="AY186" s="21"/>
      <c r="AZ186" s="21"/>
      <c r="BA186" s="21"/>
      <c r="BB186" s="21"/>
      <c r="BC186" s="21"/>
      <c r="BD186" s="21"/>
      <c r="BE186" s="21"/>
      <c r="BF186" s="21"/>
      <c r="BG186" s="21"/>
      <c r="BH186" s="21"/>
      <c r="BI186" s="21"/>
      <c r="BJ186" s="21"/>
      <c r="BK186" s="21"/>
      <c r="BL186" s="21"/>
      <c r="BM186" s="21"/>
    </row>
    <row r="187" spans="1:65" s="3" customFormat="1" ht="18.75" x14ac:dyDescent="0.45">
      <c r="A187" s="4">
        <v>20</v>
      </c>
      <c r="B187" s="4" t="s">
        <v>25</v>
      </c>
      <c r="C187" s="13">
        <v>400557490.44599998</v>
      </c>
      <c r="D187" s="15">
        <f t="shared" si="6"/>
        <v>6.0668579145581429E-2</v>
      </c>
      <c r="E187" s="21"/>
      <c r="F187" s="21"/>
      <c r="G187" s="21"/>
      <c r="H187" s="21"/>
      <c r="I187" s="21"/>
      <c r="J187" s="21"/>
      <c r="K187" s="21"/>
      <c r="L187" s="21"/>
      <c r="M187" s="21"/>
      <c r="N187" s="21"/>
      <c r="O187" s="21"/>
      <c r="P187" s="21"/>
      <c r="Q187" s="21"/>
      <c r="R187" s="21"/>
      <c r="S187" s="21"/>
      <c r="T187" s="21"/>
      <c r="U187" s="21"/>
      <c r="V187" s="21"/>
      <c r="W187" s="21"/>
      <c r="X187" s="21"/>
      <c r="Y187" s="21"/>
      <c r="Z187" s="21"/>
      <c r="AA187" s="21"/>
      <c r="AB187" s="21"/>
      <c r="AC187" s="21"/>
      <c r="AD187" s="21"/>
      <c r="AE187" s="21"/>
      <c r="AF187" s="21"/>
      <c r="AG187" s="21"/>
      <c r="AH187" s="21"/>
      <c r="AI187" s="21"/>
      <c r="AJ187" s="21"/>
      <c r="AK187" s="21"/>
      <c r="AL187" s="21"/>
      <c r="AM187" s="21"/>
      <c r="AN187" s="21"/>
      <c r="AO187" s="21"/>
      <c r="AP187" s="21"/>
      <c r="AQ187" s="21"/>
      <c r="AR187" s="21"/>
      <c r="AS187" s="21"/>
      <c r="AT187" s="21"/>
      <c r="AU187" s="21"/>
      <c r="AV187" s="21"/>
      <c r="AW187" s="21"/>
      <c r="AX187" s="21"/>
      <c r="AY187" s="21"/>
      <c r="AZ187" s="21"/>
      <c r="BA187" s="21"/>
      <c r="BB187" s="21"/>
      <c r="BC187" s="21"/>
      <c r="BD187" s="21"/>
      <c r="BE187" s="21"/>
      <c r="BF187" s="21"/>
      <c r="BG187" s="21"/>
      <c r="BH187" s="21"/>
      <c r="BI187" s="21"/>
      <c r="BJ187" s="21"/>
      <c r="BK187" s="21"/>
      <c r="BL187" s="21"/>
      <c r="BM187" s="21"/>
    </row>
    <row r="188" spans="1:65" s="3" customFormat="1" ht="18.75" x14ac:dyDescent="0.45">
      <c r="A188" s="4">
        <v>22</v>
      </c>
      <c r="B188" s="4" t="s">
        <v>26</v>
      </c>
      <c r="C188" s="13">
        <v>446523024.30137217</v>
      </c>
      <c r="D188" s="15">
        <f t="shared" si="6"/>
        <v>6.76305351573602E-2</v>
      </c>
      <c r="E188" s="21"/>
      <c r="F188" s="21"/>
      <c r="G188" s="21"/>
      <c r="H188" s="21"/>
      <c r="I188" s="21"/>
      <c r="J188" s="21"/>
      <c r="K188" s="21"/>
      <c r="L188" s="21"/>
      <c r="M188" s="21"/>
      <c r="N188" s="21"/>
      <c r="O188" s="21"/>
      <c r="P188" s="21"/>
      <c r="Q188" s="21"/>
      <c r="R188" s="21"/>
      <c r="S188" s="21"/>
      <c r="T188" s="21"/>
      <c r="U188" s="21"/>
      <c r="V188" s="21"/>
      <c r="W188" s="21"/>
      <c r="X188" s="21"/>
      <c r="Y188" s="21"/>
      <c r="Z188" s="21"/>
      <c r="AA188" s="21"/>
      <c r="AB188" s="21"/>
      <c r="AC188" s="21"/>
      <c r="AD188" s="21"/>
      <c r="AE188" s="21"/>
      <c r="AF188" s="21"/>
      <c r="AG188" s="21"/>
      <c r="AH188" s="21"/>
      <c r="AI188" s="21"/>
      <c r="AJ188" s="21"/>
      <c r="AK188" s="21"/>
      <c r="AL188" s="21"/>
      <c r="AM188" s="21"/>
      <c r="AN188" s="21"/>
      <c r="AO188" s="21"/>
      <c r="AP188" s="21"/>
      <c r="AQ188" s="21"/>
      <c r="AR188" s="21"/>
      <c r="AS188" s="21"/>
      <c r="AT188" s="21"/>
      <c r="AU188" s="21"/>
      <c r="AV188" s="21"/>
      <c r="AW188" s="21"/>
      <c r="AX188" s="21"/>
      <c r="AY188" s="21"/>
      <c r="AZ188" s="21"/>
      <c r="BA188" s="21"/>
      <c r="BB188" s="21"/>
      <c r="BC188" s="21"/>
      <c r="BD188" s="21"/>
      <c r="BE188" s="21"/>
      <c r="BF188" s="21"/>
      <c r="BG188" s="21"/>
      <c r="BH188" s="21"/>
      <c r="BI188" s="21"/>
      <c r="BJ188" s="21"/>
      <c r="BK188" s="21"/>
      <c r="BL188" s="21"/>
      <c r="BM188" s="21"/>
    </row>
    <row r="189" spans="1:65" s="3" customFormat="1" ht="18.75" x14ac:dyDescent="0.45">
      <c r="A189" s="4">
        <v>23</v>
      </c>
      <c r="B189" s="4" t="s">
        <v>27</v>
      </c>
      <c r="C189" s="13">
        <v>460958242.78644377</v>
      </c>
      <c r="D189" s="15">
        <f t="shared" si="6"/>
        <v>6.9816898453600673E-2</v>
      </c>
      <c r="E189" s="21"/>
      <c r="F189" s="21"/>
      <c r="G189" s="21"/>
      <c r="H189" s="21"/>
      <c r="I189" s="21"/>
      <c r="J189" s="21"/>
      <c r="K189" s="21"/>
      <c r="L189" s="21"/>
      <c r="M189" s="21"/>
      <c r="N189" s="21"/>
      <c r="O189" s="21"/>
      <c r="P189" s="21"/>
      <c r="Q189" s="21"/>
      <c r="R189" s="21"/>
      <c r="S189" s="21"/>
      <c r="T189" s="21"/>
      <c r="U189" s="21"/>
      <c r="V189" s="21"/>
      <c r="W189" s="21"/>
      <c r="X189" s="21"/>
      <c r="Y189" s="21"/>
      <c r="Z189" s="21"/>
      <c r="AA189" s="21"/>
      <c r="AB189" s="21"/>
      <c r="AC189" s="21"/>
      <c r="AD189" s="21"/>
      <c r="AE189" s="21"/>
      <c r="AF189" s="21"/>
      <c r="AG189" s="21"/>
      <c r="AH189" s="21"/>
      <c r="AI189" s="21"/>
      <c r="AJ189" s="21"/>
      <c r="AK189" s="21"/>
      <c r="AL189" s="21"/>
      <c r="AM189" s="21"/>
      <c r="AN189" s="21"/>
      <c r="AO189" s="21"/>
      <c r="AP189" s="21"/>
      <c r="AQ189" s="21"/>
      <c r="AR189" s="21"/>
      <c r="AS189" s="21"/>
      <c r="AT189" s="21"/>
      <c r="AU189" s="21"/>
      <c r="AV189" s="21"/>
      <c r="AW189" s="21"/>
      <c r="AX189" s="21"/>
      <c r="AY189" s="21"/>
      <c r="AZ189" s="21"/>
      <c r="BA189" s="21"/>
      <c r="BB189" s="21"/>
      <c r="BC189" s="21"/>
      <c r="BD189" s="21"/>
      <c r="BE189" s="21"/>
      <c r="BF189" s="21"/>
      <c r="BG189" s="21"/>
      <c r="BH189" s="21"/>
      <c r="BI189" s="21"/>
      <c r="BJ189" s="21"/>
      <c r="BK189" s="21"/>
      <c r="BL189" s="21"/>
      <c r="BM189" s="21"/>
    </row>
    <row r="190" spans="1:65" s="3" customFormat="1" ht="18.75" x14ac:dyDescent="0.45">
      <c r="A190" s="4">
        <v>24</v>
      </c>
      <c r="B190" s="4" t="s">
        <v>28</v>
      </c>
      <c r="C190" s="13">
        <v>112112652.33396545</v>
      </c>
      <c r="D190" s="15">
        <f t="shared" si="6"/>
        <v>1.6980621967076136E-2</v>
      </c>
      <c r="E190" s="21"/>
      <c r="F190" s="21"/>
      <c r="G190" s="21"/>
      <c r="H190" s="21"/>
      <c r="I190" s="21"/>
      <c r="J190" s="21"/>
      <c r="K190" s="21"/>
      <c r="L190" s="21"/>
      <c r="M190" s="21"/>
      <c r="N190" s="21"/>
      <c r="O190" s="21"/>
      <c r="P190" s="21"/>
      <c r="Q190" s="21"/>
      <c r="R190" s="21"/>
      <c r="S190" s="21"/>
      <c r="T190" s="21"/>
      <c r="U190" s="21"/>
      <c r="V190" s="21"/>
      <c r="W190" s="21"/>
      <c r="X190" s="21"/>
      <c r="Y190" s="21"/>
      <c r="Z190" s="21"/>
      <c r="AA190" s="21"/>
      <c r="AB190" s="21"/>
      <c r="AC190" s="21"/>
      <c r="AD190" s="21"/>
      <c r="AE190" s="21"/>
      <c r="AF190" s="21"/>
      <c r="AG190" s="21"/>
      <c r="AH190" s="21"/>
      <c r="AI190" s="21"/>
      <c r="AJ190" s="21"/>
      <c r="AK190" s="21"/>
      <c r="AL190" s="21"/>
      <c r="AM190" s="21"/>
      <c r="AN190" s="21"/>
      <c r="AO190" s="21"/>
      <c r="AP190" s="21"/>
      <c r="AQ190" s="21"/>
      <c r="AR190" s="21"/>
      <c r="AS190" s="21"/>
      <c r="AT190" s="21"/>
      <c r="AU190" s="21"/>
      <c r="AV190" s="21"/>
      <c r="AW190" s="21"/>
      <c r="AX190" s="21"/>
      <c r="AY190" s="21"/>
      <c r="AZ190" s="21"/>
      <c r="BA190" s="21"/>
      <c r="BB190" s="21"/>
      <c r="BC190" s="21"/>
      <c r="BD190" s="21"/>
      <c r="BE190" s="21"/>
      <c r="BF190" s="21"/>
      <c r="BG190" s="21"/>
      <c r="BH190" s="21"/>
      <c r="BI190" s="21"/>
      <c r="BJ190" s="21"/>
      <c r="BK190" s="21"/>
      <c r="BL190" s="21"/>
      <c r="BM190" s="21"/>
    </row>
    <row r="191" spans="1:65" s="3" customFormat="1" ht="18.75" x14ac:dyDescent="0.45">
      <c r="A191" s="4">
        <v>25</v>
      </c>
      <c r="B191" s="4" t="s">
        <v>29</v>
      </c>
      <c r="C191" s="13">
        <v>1253626576.5180955</v>
      </c>
      <c r="D191" s="15">
        <f t="shared" si="6"/>
        <v>0.18987472457900673</v>
      </c>
      <c r="E191" s="21"/>
      <c r="F191" s="21"/>
      <c r="G191" s="21"/>
      <c r="H191" s="21"/>
      <c r="I191" s="21"/>
      <c r="J191" s="21"/>
      <c r="K191" s="21"/>
      <c r="L191" s="21"/>
      <c r="M191" s="21"/>
      <c r="N191" s="21"/>
      <c r="O191" s="21"/>
      <c r="P191" s="21"/>
      <c r="Q191" s="21"/>
      <c r="R191" s="21"/>
      <c r="S191" s="21"/>
      <c r="T191" s="21"/>
      <c r="U191" s="21"/>
      <c r="V191" s="21"/>
      <c r="W191" s="21"/>
      <c r="X191" s="21"/>
      <c r="Y191" s="21"/>
      <c r="Z191" s="21"/>
      <c r="AA191" s="21"/>
      <c r="AB191" s="21"/>
      <c r="AC191" s="21"/>
      <c r="AD191" s="21"/>
      <c r="AE191" s="21"/>
      <c r="AF191" s="21"/>
      <c r="AG191" s="21"/>
      <c r="AH191" s="21"/>
      <c r="AI191" s="21"/>
      <c r="AJ191" s="21"/>
      <c r="AK191" s="21"/>
      <c r="AL191" s="21"/>
      <c r="AM191" s="21"/>
      <c r="AN191" s="21"/>
      <c r="AO191" s="21"/>
      <c r="AP191" s="21"/>
      <c r="AQ191" s="21"/>
      <c r="AR191" s="21"/>
      <c r="AS191" s="21"/>
      <c r="AT191" s="21"/>
      <c r="AU191" s="21"/>
      <c r="AV191" s="21"/>
      <c r="AW191" s="21"/>
      <c r="AX191" s="21"/>
      <c r="AY191" s="21"/>
      <c r="AZ191" s="21"/>
      <c r="BA191" s="21"/>
      <c r="BB191" s="21"/>
      <c r="BC191" s="21"/>
      <c r="BD191" s="21"/>
      <c r="BE191" s="21"/>
      <c r="BF191" s="21"/>
      <c r="BG191" s="21"/>
      <c r="BH191" s="21"/>
      <c r="BI191" s="21"/>
      <c r="BJ191" s="21"/>
      <c r="BK191" s="21"/>
      <c r="BL191" s="21"/>
      <c r="BM191" s="21"/>
    </row>
    <row r="192" spans="1:65" s="3" customFormat="1" ht="18.75" x14ac:dyDescent="0.45">
      <c r="A192" s="4">
        <v>26</v>
      </c>
      <c r="B192" s="4" t="s">
        <v>30</v>
      </c>
      <c r="C192" s="13">
        <v>29257053.219999999</v>
      </c>
      <c r="D192" s="15">
        <f t="shared" si="6"/>
        <v>4.4312836263970638E-3</v>
      </c>
      <c r="E192" s="21"/>
      <c r="F192" s="21"/>
      <c r="G192" s="21"/>
      <c r="H192" s="21"/>
      <c r="I192" s="21"/>
      <c r="J192" s="21"/>
      <c r="K192" s="21"/>
      <c r="L192" s="21"/>
      <c r="M192" s="21"/>
      <c r="N192" s="21"/>
      <c r="O192" s="21"/>
      <c r="P192" s="21"/>
      <c r="Q192" s="21"/>
      <c r="R192" s="21"/>
      <c r="S192" s="21"/>
      <c r="T192" s="21"/>
      <c r="U192" s="21"/>
      <c r="V192" s="21"/>
      <c r="W192" s="21"/>
      <c r="X192" s="21"/>
      <c r="Y192" s="21"/>
      <c r="Z192" s="21"/>
      <c r="AA192" s="21"/>
      <c r="AB192" s="21"/>
      <c r="AC192" s="21"/>
      <c r="AD192" s="21"/>
      <c r="AE192" s="21"/>
      <c r="AF192" s="21"/>
      <c r="AG192" s="21"/>
      <c r="AH192" s="21"/>
      <c r="AI192" s="21"/>
      <c r="AJ192" s="21"/>
      <c r="AK192" s="21"/>
      <c r="AL192" s="21"/>
      <c r="AM192" s="21"/>
      <c r="AN192" s="21"/>
      <c r="AO192" s="21"/>
      <c r="AP192" s="21"/>
      <c r="AQ192" s="21"/>
      <c r="AR192" s="21"/>
      <c r="AS192" s="21"/>
      <c r="AT192" s="21"/>
      <c r="AU192" s="21"/>
      <c r="AV192" s="21"/>
      <c r="AW192" s="21"/>
      <c r="AX192" s="21"/>
      <c r="AY192" s="21"/>
      <c r="AZ192" s="21"/>
      <c r="BA192" s="21"/>
      <c r="BB192" s="21"/>
      <c r="BC192" s="21"/>
      <c r="BD192" s="21"/>
      <c r="BE192" s="21"/>
      <c r="BF192" s="21"/>
      <c r="BG192" s="21"/>
      <c r="BH192" s="21"/>
      <c r="BI192" s="21"/>
      <c r="BJ192" s="21"/>
      <c r="BK192" s="21"/>
      <c r="BL192" s="21"/>
      <c r="BM192" s="21"/>
    </row>
    <row r="193" spans="1:65" s="3" customFormat="1" ht="18.75" x14ac:dyDescent="0.45">
      <c r="A193" s="4">
        <v>27</v>
      </c>
      <c r="B193" s="4" t="s">
        <v>31</v>
      </c>
      <c r="C193" s="13">
        <v>128300453</v>
      </c>
      <c r="D193" s="15">
        <f t="shared" si="6"/>
        <v>1.9432431980182383E-2</v>
      </c>
      <c r="E193" s="21"/>
      <c r="F193" s="21"/>
      <c r="G193" s="21"/>
      <c r="H193" s="21"/>
      <c r="I193" s="21"/>
      <c r="J193" s="21"/>
      <c r="K193" s="21"/>
      <c r="L193" s="21"/>
      <c r="M193" s="21"/>
      <c r="N193" s="21"/>
      <c r="O193" s="21"/>
      <c r="P193" s="21"/>
      <c r="Q193" s="21"/>
      <c r="R193" s="21"/>
      <c r="S193" s="21"/>
      <c r="T193" s="21"/>
      <c r="U193" s="21"/>
      <c r="V193" s="21"/>
      <c r="W193" s="21"/>
      <c r="X193" s="21"/>
      <c r="Y193" s="21"/>
      <c r="Z193" s="21"/>
      <c r="AA193" s="21"/>
      <c r="AB193" s="21"/>
      <c r="AC193" s="21"/>
      <c r="AD193" s="21"/>
      <c r="AE193" s="21"/>
      <c r="AF193" s="21"/>
      <c r="AG193" s="21"/>
      <c r="AH193" s="21"/>
      <c r="AI193" s="21"/>
      <c r="AJ193" s="21"/>
      <c r="AK193" s="21"/>
      <c r="AL193" s="21"/>
      <c r="AM193" s="21"/>
      <c r="AN193" s="21"/>
      <c r="AO193" s="21"/>
      <c r="AP193" s="21"/>
      <c r="AQ193" s="21"/>
      <c r="AR193" s="21"/>
      <c r="AS193" s="21"/>
      <c r="AT193" s="21"/>
      <c r="AU193" s="21"/>
      <c r="AV193" s="21"/>
      <c r="AW193" s="21"/>
      <c r="AX193" s="21"/>
      <c r="AY193" s="21"/>
      <c r="AZ193" s="21"/>
      <c r="BA193" s="21"/>
      <c r="BB193" s="21"/>
      <c r="BC193" s="21"/>
      <c r="BD193" s="21"/>
      <c r="BE193" s="21"/>
      <c r="BF193" s="21"/>
      <c r="BG193" s="21"/>
      <c r="BH193" s="21"/>
      <c r="BI193" s="21"/>
      <c r="BJ193" s="21"/>
      <c r="BK193" s="21"/>
      <c r="BL193" s="21"/>
      <c r="BM193" s="21"/>
    </row>
    <row r="194" spans="1:65" s="3" customFormat="1" ht="18.75" x14ac:dyDescent="0.45">
      <c r="A194" s="4">
        <v>28</v>
      </c>
      <c r="B194" s="4" t="s">
        <v>32</v>
      </c>
      <c r="C194" s="13">
        <v>99043579.403117627</v>
      </c>
      <c r="D194" s="15">
        <f t="shared" si="6"/>
        <v>1.5001175559566234E-2</v>
      </c>
      <c r="E194" s="21"/>
      <c r="F194" s="21"/>
      <c r="G194" s="21"/>
      <c r="H194" s="21"/>
      <c r="I194" s="21"/>
      <c r="J194" s="21"/>
      <c r="K194" s="21"/>
      <c r="L194" s="21"/>
      <c r="M194" s="21"/>
      <c r="N194" s="21"/>
      <c r="O194" s="21"/>
      <c r="P194" s="21"/>
      <c r="Q194" s="21"/>
      <c r="R194" s="21"/>
      <c r="S194" s="21"/>
      <c r="T194" s="21"/>
      <c r="U194" s="21"/>
      <c r="V194" s="21"/>
      <c r="W194" s="21"/>
      <c r="X194" s="21"/>
      <c r="Y194" s="21"/>
      <c r="Z194" s="21"/>
      <c r="AA194" s="21"/>
      <c r="AB194" s="21"/>
      <c r="AC194" s="21"/>
      <c r="AD194" s="21"/>
      <c r="AE194" s="21"/>
      <c r="AF194" s="21"/>
      <c r="AG194" s="21"/>
      <c r="AH194" s="21"/>
      <c r="AI194" s="21"/>
      <c r="AJ194" s="21"/>
      <c r="AK194" s="21"/>
      <c r="AL194" s="21"/>
      <c r="AM194" s="21"/>
      <c r="AN194" s="21"/>
      <c r="AO194" s="21"/>
      <c r="AP194" s="21"/>
      <c r="AQ194" s="21"/>
      <c r="AR194" s="21"/>
      <c r="AS194" s="21"/>
      <c r="AT194" s="21"/>
      <c r="AU194" s="21"/>
      <c r="AV194" s="21"/>
      <c r="AW194" s="21"/>
      <c r="AX194" s="21"/>
      <c r="AY194" s="21"/>
      <c r="AZ194" s="21"/>
      <c r="BA194" s="21"/>
      <c r="BB194" s="21"/>
      <c r="BC194" s="21"/>
      <c r="BD194" s="21"/>
      <c r="BE194" s="21"/>
      <c r="BF194" s="21"/>
      <c r="BG194" s="21"/>
      <c r="BH194" s="21"/>
      <c r="BI194" s="21"/>
      <c r="BJ194" s="21"/>
      <c r="BK194" s="21"/>
      <c r="BL194" s="21"/>
      <c r="BM194" s="21"/>
    </row>
    <row r="195" spans="1:65" s="3" customFormat="1" ht="18.75" x14ac:dyDescent="0.45">
      <c r="A195" s="4">
        <v>29</v>
      </c>
      <c r="B195" s="4" t="s">
        <v>33</v>
      </c>
      <c r="C195" s="13">
        <v>22912000.32</v>
      </c>
      <c r="D195" s="15">
        <f t="shared" si="6"/>
        <v>3.4702596704652092E-3</v>
      </c>
      <c r="E195" s="21"/>
      <c r="F195" s="21"/>
      <c r="G195" s="21"/>
      <c r="H195" s="21"/>
      <c r="I195" s="21"/>
      <c r="J195" s="21"/>
      <c r="K195" s="21"/>
      <c r="L195" s="21"/>
      <c r="M195" s="21"/>
      <c r="N195" s="21"/>
      <c r="O195" s="21"/>
      <c r="P195" s="21"/>
      <c r="Q195" s="21"/>
      <c r="R195" s="21"/>
      <c r="S195" s="21"/>
      <c r="T195" s="21"/>
      <c r="U195" s="21"/>
      <c r="V195" s="21"/>
      <c r="W195" s="21"/>
      <c r="X195" s="21"/>
      <c r="Y195" s="21"/>
      <c r="Z195" s="21"/>
      <c r="AA195" s="21"/>
      <c r="AB195" s="21"/>
      <c r="AC195" s="21"/>
      <c r="AD195" s="21"/>
      <c r="AE195" s="21"/>
      <c r="AF195" s="21"/>
      <c r="AG195" s="21"/>
      <c r="AH195" s="21"/>
      <c r="AI195" s="21"/>
      <c r="AJ195" s="21"/>
      <c r="AK195" s="21"/>
      <c r="AL195" s="21"/>
      <c r="AM195" s="21"/>
      <c r="AN195" s="21"/>
      <c r="AO195" s="21"/>
      <c r="AP195" s="21"/>
      <c r="AQ195" s="21"/>
      <c r="AR195" s="21"/>
      <c r="AS195" s="21"/>
      <c r="AT195" s="21"/>
      <c r="AU195" s="21"/>
      <c r="AV195" s="21"/>
      <c r="AW195" s="21"/>
      <c r="AX195" s="21"/>
      <c r="AY195" s="21"/>
      <c r="AZ195" s="21"/>
      <c r="BA195" s="21"/>
      <c r="BB195" s="21"/>
      <c r="BC195" s="21"/>
      <c r="BD195" s="21"/>
      <c r="BE195" s="21"/>
      <c r="BF195" s="21"/>
      <c r="BG195" s="21"/>
      <c r="BH195" s="21"/>
      <c r="BI195" s="21"/>
      <c r="BJ195" s="21"/>
      <c r="BK195" s="21"/>
      <c r="BL195" s="21"/>
      <c r="BM195" s="21"/>
    </row>
    <row r="196" spans="1:65" s="3" customFormat="1" ht="18.75" x14ac:dyDescent="0.45">
      <c r="A196" s="4">
        <v>30</v>
      </c>
      <c r="B196" s="4" t="s">
        <v>34</v>
      </c>
      <c r="C196" s="13">
        <v>20759125.800000001</v>
      </c>
      <c r="D196" s="15">
        <f t="shared" si="6"/>
        <v>3.1441845343800089E-3</v>
      </c>
      <c r="E196" s="21"/>
      <c r="F196" s="21"/>
      <c r="G196" s="21"/>
      <c r="H196" s="21"/>
      <c r="I196" s="21"/>
      <c r="J196" s="21"/>
      <c r="K196" s="21"/>
      <c r="L196" s="21"/>
      <c r="M196" s="21"/>
      <c r="N196" s="21"/>
      <c r="O196" s="21"/>
      <c r="P196" s="21"/>
      <c r="Q196" s="21"/>
      <c r="R196" s="21"/>
      <c r="S196" s="21"/>
      <c r="T196" s="21"/>
      <c r="U196" s="21"/>
      <c r="V196" s="21"/>
      <c r="W196" s="21"/>
      <c r="X196" s="21"/>
      <c r="Y196" s="21"/>
      <c r="Z196" s="21"/>
      <c r="AA196" s="21"/>
      <c r="AB196" s="21"/>
      <c r="AC196" s="21"/>
      <c r="AD196" s="21"/>
      <c r="AE196" s="21"/>
      <c r="AF196" s="21"/>
      <c r="AG196" s="21"/>
      <c r="AH196" s="21"/>
      <c r="AI196" s="21"/>
      <c r="AJ196" s="21"/>
      <c r="AK196" s="21"/>
      <c r="AL196" s="21"/>
      <c r="AM196" s="21"/>
      <c r="AN196" s="21"/>
      <c r="AO196" s="21"/>
      <c r="AP196" s="21"/>
      <c r="AQ196" s="21"/>
      <c r="AR196" s="21"/>
      <c r="AS196" s="21"/>
      <c r="AT196" s="21"/>
      <c r="AU196" s="21"/>
      <c r="AV196" s="21"/>
      <c r="AW196" s="21"/>
      <c r="AX196" s="21"/>
      <c r="AY196" s="21"/>
      <c r="AZ196" s="21"/>
      <c r="BA196" s="21"/>
      <c r="BB196" s="21"/>
      <c r="BC196" s="21"/>
      <c r="BD196" s="21"/>
      <c r="BE196" s="21"/>
      <c r="BF196" s="21"/>
      <c r="BG196" s="21"/>
      <c r="BH196" s="21"/>
      <c r="BI196" s="21"/>
      <c r="BJ196" s="21"/>
      <c r="BK196" s="21"/>
      <c r="BL196" s="21"/>
      <c r="BM196" s="21"/>
    </row>
    <row r="197" spans="1:65" s="3" customFormat="1" ht="18.75" x14ac:dyDescent="0.45">
      <c r="A197" s="4">
        <v>31</v>
      </c>
      <c r="B197" s="4" t="s">
        <v>35</v>
      </c>
      <c r="C197" s="13">
        <v>383682101.22799999</v>
      </c>
      <c r="D197" s="15">
        <f t="shared" si="6"/>
        <v>5.8112626727253737E-2</v>
      </c>
      <c r="E197" s="21"/>
      <c r="F197" s="21"/>
      <c r="G197" s="21"/>
      <c r="H197" s="21"/>
      <c r="I197" s="21"/>
      <c r="J197" s="21"/>
      <c r="K197" s="21"/>
      <c r="L197" s="21"/>
      <c r="M197" s="21"/>
      <c r="N197" s="21"/>
      <c r="O197" s="21"/>
      <c r="P197" s="21"/>
      <c r="Q197" s="21"/>
      <c r="R197" s="21"/>
      <c r="S197" s="21"/>
      <c r="T197" s="21"/>
      <c r="U197" s="21"/>
      <c r="V197" s="21"/>
      <c r="W197" s="21"/>
      <c r="X197" s="21"/>
      <c r="Y197" s="21"/>
      <c r="Z197" s="21"/>
      <c r="AA197" s="21"/>
      <c r="AB197" s="21"/>
      <c r="AC197" s="21"/>
      <c r="AD197" s="21"/>
      <c r="AE197" s="21"/>
      <c r="AF197" s="21"/>
      <c r="AG197" s="21"/>
      <c r="AH197" s="21"/>
      <c r="AI197" s="21"/>
      <c r="AJ197" s="21"/>
      <c r="AK197" s="21"/>
      <c r="AL197" s="21"/>
      <c r="AM197" s="21"/>
      <c r="AN197" s="21"/>
      <c r="AO197" s="21"/>
      <c r="AP197" s="21"/>
      <c r="AQ197" s="21"/>
      <c r="AR197" s="21"/>
      <c r="AS197" s="21"/>
      <c r="AT197" s="21"/>
      <c r="AU197" s="21"/>
      <c r="AV197" s="21"/>
      <c r="AW197" s="21"/>
      <c r="AX197" s="21"/>
      <c r="AY197" s="21"/>
      <c r="AZ197" s="21"/>
      <c r="BA197" s="21"/>
      <c r="BB197" s="21"/>
      <c r="BC197" s="21"/>
      <c r="BD197" s="21"/>
      <c r="BE197" s="21"/>
      <c r="BF197" s="21"/>
      <c r="BG197" s="21"/>
      <c r="BH197" s="21"/>
      <c r="BI197" s="21"/>
      <c r="BJ197" s="21"/>
      <c r="BK197" s="21"/>
      <c r="BL197" s="21"/>
      <c r="BM197" s="21"/>
    </row>
    <row r="198" spans="1:65" s="3" customFormat="1" ht="18.75" x14ac:dyDescent="0.45">
      <c r="A198" s="4">
        <v>32</v>
      </c>
      <c r="B198" s="4" t="s">
        <v>36</v>
      </c>
      <c r="C198" s="13">
        <v>94121603.464664742</v>
      </c>
      <c r="D198" s="15">
        <f t="shared" si="6"/>
        <v>1.4255691343449865E-2</v>
      </c>
      <c r="E198" s="21"/>
      <c r="F198" s="21"/>
      <c r="G198" s="21"/>
      <c r="H198" s="21"/>
      <c r="I198" s="21"/>
      <c r="J198" s="21"/>
      <c r="K198" s="21"/>
      <c r="L198" s="21"/>
      <c r="M198" s="21"/>
      <c r="N198" s="21"/>
      <c r="O198" s="21"/>
      <c r="P198" s="21"/>
      <c r="Q198" s="21"/>
      <c r="R198" s="21"/>
      <c r="S198" s="21"/>
      <c r="T198" s="21"/>
      <c r="U198" s="21"/>
      <c r="V198" s="21"/>
      <c r="W198" s="21"/>
      <c r="X198" s="21"/>
      <c r="Y198" s="21"/>
      <c r="Z198" s="21"/>
      <c r="AA198" s="21"/>
      <c r="AB198" s="21"/>
      <c r="AC198" s="21"/>
      <c r="AD198" s="21"/>
      <c r="AE198" s="21"/>
      <c r="AF198" s="21"/>
      <c r="AG198" s="21"/>
      <c r="AH198" s="21"/>
      <c r="AI198" s="21"/>
      <c r="AJ198" s="21"/>
      <c r="AK198" s="21"/>
      <c r="AL198" s="21"/>
      <c r="AM198" s="21"/>
      <c r="AN198" s="21"/>
      <c r="AO198" s="21"/>
      <c r="AP198" s="21"/>
      <c r="AQ198" s="21"/>
      <c r="AR198" s="21"/>
      <c r="AS198" s="21"/>
      <c r="AT198" s="21"/>
      <c r="AU198" s="21"/>
      <c r="AV198" s="21"/>
      <c r="AW198" s="21"/>
      <c r="AX198" s="21"/>
      <c r="AY198" s="21"/>
      <c r="AZ198" s="21"/>
      <c r="BA198" s="21"/>
      <c r="BB198" s="21"/>
      <c r="BC198" s="21"/>
      <c r="BD198" s="21"/>
      <c r="BE198" s="21"/>
      <c r="BF198" s="21"/>
      <c r="BG198" s="21"/>
      <c r="BH198" s="21"/>
      <c r="BI198" s="21"/>
      <c r="BJ198" s="21"/>
      <c r="BK198" s="21"/>
      <c r="BL198" s="21"/>
      <c r="BM198" s="21"/>
    </row>
    <row r="199" spans="1:65" s="3" customFormat="1" ht="18.75" x14ac:dyDescent="0.45">
      <c r="A199" s="4">
        <v>33</v>
      </c>
      <c r="B199" s="4" t="s">
        <v>37</v>
      </c>
      <c r="C199" s="13">
        <v>144404084.56666666</v>
      </c>
      <c r="D199" s="15">
        <f t="shared" si="6"/>
        <v>2.1871493711735024E-2</v>
      </c>
      <c r="E199" s="21"/>
      <c r="F199" s="21"/>
      <c r="G199" s="21"/>
      <c r="H199" s="21"/>
      <c r="I199" s="21"/>
      <c r="J199" s="21"/>
      <c r="K199" s="21"/>
      <c r="L199" s="21"/>
      <c r="M199" s="21"/>
      <c r="N199" s="21"/>
      <c r="O199" s="21"/>
      <c r="P199" s="21"/>
      <c r="Q199" s="21"/>
      <c r="R199" s="21"/>
      <c r="S199" s="21"/>
      <c r="T199" s="21"/>
      <c r="U199" s="21"/>
      <c r="V199" s="21"/>
      <c r="W199" s="21"/>
      <c r="X199" s="21"/>
      <c r="Y199" s="21"/>
      <c r="Z199" s="21"/>
      <c r="AA199" s="21"/>
      <c r="AB199" s="21"/>
      <c r="AC199" s="21"/>
      <c r="AD199" s="21"/>
      <c r="AE199" s="21"/>
      <c r="AF199" s="21"/>
      <c r="AG199" s="21"/>
      <c r="AH199" s="21"/>
      <c r="AI199" s="21"/>
      <c r="AJ199" s="21"/>
      <c r="AK199" s="21"/>
      <c r="AL199" s="21"/>
      <c r="AM199" s="21"/>
      <c r="AN199" s="21"/>
      <c r="AO199" s="21"/>
      <c r="AP199" s="21"/>
      <c r="AQ199" s="21"/>
      <c r="AR199" s="21"/>
      <c r="AS199" s="21"/>
      <c r="AT199" s="21"/>
      <c r="AU199" s="21"/>
      <c r="AV199" s="21"/>
      <c r="AW199" s="21"/>
      <c r="AX199" s="21"/>
      <c r="AY199" s="21"/>
      <c r="AZ199" s="21"/>
      <c r="BA199" s="21"/>
      <c r="BB199" s="21"/>
      <c r="BC199" s="21"/>
      <c r="BD199" s="21"/>
      <c r="BE199" s="21"/>
      <c r="BF199" s="21"/>
      <c r="BG199" s="21"/>
      <c r="BH199" s="21"/>
      <c r="BI199" s="21"/>
      <c r="BJ199" s="21"/>
      <c r="BK199" s="21"/>
      <c r="BL199" s="21"/>
      <c r="BM199" s="21"/>
    </row>
    <row r="200" spans="1:65" s="3" customFormat="1" ht="18.75" x14ac:dyDescent="0.45">
      <c r="A200" s="67" t="s">
        <v>38</v>
      </c>
      <c r="B200" s="67"/>
      <c r="C200" s="12">
        <f>SUM(C177:C199)</f>
        <v>6602387860.1939058</v>
      </c>
      <c r="D200" s="16">
        <f>C200/$C$200</f>
        <v>1</v>
      </c>
      <c r="E200" s="21"/>
      <c r="F200" s="21"/>
      <c r="G200" s="21"/>
      <c r="H200" s="21"/>
      <c r="I200" s="21"/>
      <c r="J200" s="21"/>
      <c r="K200" s="21"/>
      <c r="L200" s="21"/>
      <c r="M200" s="21"/>
      <c r="N200" s="21"/>
      <c r="O200" s="21"/>
      <c r="P200" s="21"/>
      <c r="Q200" s="21"/>
      <c r="R200" s="21"/>
      <c r="S200" s="21"/>
      <c r="T200" s="21"/>
      <c r="U200" s="21"/>
      <c r="V200" s="21"/>
      <c r="W200" s="21"/>
      <c r="X200" s="21"/>
      <c r="Y200" s="21"/>
      <c r="Z200" s="21"/>
      <c r="AA200" s="21"/>
      <c r="AB200" s="21"/>
      <c r="AC200" s="21"/>
      <c r="AD200" s="21"/>
      <c r="AE200" s="21"/>
      <c r="AF200" s="21"/>
      <c r="AG200" s="21"/>
      <c r="AH200" s="21"/>
      <c r="AI200" s="21"/>
      <c r="AJ200" s="21"/>
      <c r="AK200" s="21"/>
      <c r="AL200" s="21"/>
      <c r="AM200" s="21"/>
      <c r="AN200" s="21"/>
      <c r="AO200" s="21"/>
      <c r="AP200" s="21"/>
      <c r="AQ200" s="21"/>
      <c r="AR200" s="21"/>
      <c r="AS200" s="21"/>
      <c r="AT200" s="21"/>
      <c r="AU200" s="21"/>
      <c r="AV200" s="21"/>
      <c r="AW200" s="21"/>
      <c r="AX200" s="21"/>
      <c r="AY200" s="21"/>
      <c r="AZ200" s="21"/>
      <c r="BA200" s="21"/>
      <c r="BB200" s="21"/>
      <c r="BC200" s="21"/>
      <c r="BD200" s="21"/>
      <c r="BE200" s="21"/>
      <c r="BF200" s="21"/>
      <c r="BG200" s="21"/>
      <c r="BH200" s="21"/>
      <c r="BI200" s="21"/>
      <c r="BJ200" s="21"/>
      <c r="BK200" s="21"/>
      <c r="BL200" s="21"/>
      <c r="BM200" s="21"/>
    </row>
    <row r="201" spans="1:65" x14ac:dyDescent="0.45">
      <c r="A201" s="47" t="s">
        <v>47</v>
      </c>
      <c r="B201" s="39"/>
      <c r="D201" s="48"/>
    </row>
    <row r="202" spans="1:65" x14ac:dyDescent="0.45">
      <c r="A202" s="40"/>
      <c r="B202" s="39"/>
      <c r="D202" s="49"/>
    </row>
    <row r="205" spans="1:65" ht="21.75" x14ac:dyDescent="0.45">
      <c r="A205" s="55" t="s">
        <v>57</v>
      </c>
      <c r="B205" s="55"/>
      <c r="C205" s="55"/>
      <c r="D205" s="55"/>
      <c r="E205" s="55"/>
    </row>
    <row r="206" spans="1:65" ht="21.75" x14ac:dyDescent="0.45">
      <c r="A206" s="55" t="s">
        <v>64</v>
      </c>
      <c r="B206" s="55"/>
      <c r="C206" s="55"/>
      <c r="D206" s="55"/>
    </row>
    <row r="207" spans="1:65" s="3" customFormat="1" ht="37.5" x14ac:dyDescent="0.45">
      <c r="A207" s="4" t="s">
        <v>11</v>
      </c>
      <c r="B207" s="4" t="s">
        <v>12</v>
      </c>
      <c r="C207" s="10" t="s">
        <v>13</v>
      </c>
      <c r="D207" s="10" t="s">
        <v>69</v>
      </c>
      <c r="E207" s="10" t="s">
        <v>59</v>
      </c>
      <c r="F207" s="21"/>
      <c r="G207" s="21"/>
      <c r="H207" s="21"/>
      <c r="I207" s="21"/>
      <c r="J207" s="21"/>
      <c r="K207" s="21"/>
      <c r="L207" s="21"/>
      <c r="M207" s="21"/>
      <c r="N207" s="21"/>
      <c r="O207" s="21"/>
      <c r="P207" s="21"/>
      <c r="Q207" s="21"/>
      <c r="R207" s="21"/>
      <c r="S207" s="21"/>
      <c r="T207" s="21"/>
      <c r="U207" s="21"/>
      <c r="V207" s="21"/>
      <c r="W207" s="21"/>
      <c r="X207" s="21"/>
      <c r="Y207" s="21"/>
      <c r="Z207" s="21"/>
      <c r="AA207" s="21"/>
      <c r="AB207" s="21"/>
      <c r="AC207" s="21"/>
      <c r="AD207" s="21"/>
      <c r="AE207" s="21"/>
      <c r="AF207" s="21"/>
      <c r="AG207" s="21"/>
      <c r="AH207" s="21"/>
      <c r="AI207" s="21"/>
      <c r="AJ207" s="21"/>
      <c r="AK207" s="21"/>
      <c r="AL207" s="21"/>
      <c r="AM207" s="21"/>
      <c r="AN207" s="21"/>
      <c r="AO207" s="21"/>
      <c r="AP207" s="21"/>
      <c r="AQ207" s="21"/>
      <c r="AR207" s="21"/>
      <c r="AS207" s="21"/>
      <c r="AT207" s="21"/>
      <c r="AU207" s="21"/>
      <c r="AV207" s="21"/>
      <c r="AW207" s="21"/>
      <c r="AX207" s="21"/>
      <c r="AY207" s="21"/>
      <c r="AZ207" s="21"/>
      <c r="BA207" s="21"/>
      <c r="BB207" s="21"/>
      <c r="BC207" s="21"/>
      <c r="BD207" s="21"/>
      <c r="BE207" s="21"/>
      <c r="BF207" s="21"/>
      <c r="BG207" s="21"/>
      <c r="BH207" s="21"/>
      <c r="BI207" s="21"/>
      <c r="BJ207" s="21"/>
      <c r="BK207" s="21"/>
      <c r="BL207" s="21"/>
      <c r="BM207" s="21"/>
    </row>
    <row r="208" spans="1:65" s="3" customFormat="1" ht="18.75" x14ac:dyDescent="0.45">
      <c r="A208" s="4">
        <v>8</v>
      </c>
      <c r="B208" s="4" t="s">
        <v>52</v>
      </c>
      <c r="C208" s="13">
        <v>10</v>
      </c>
      <c r="D208" s="13">
        <v>264</v>
      </c>
      <c r="E208" s="13">
        <v>7586277.2826086953</v>
      </c>
      <c r="F208" s="21"/>
      <c r="G208" s="21"/>
      <c r="H208" s="21"/>
      <c r="I208" s="21"/>
      <c r="J208" s="21"/>
      <c r="K208" s="21"/>
      <c r="L208" s="21"/>
      <c r="M208" s="21"/>
      <c r="N208" s="21"/>
      <c r="O208" s="21"/>
      <c r="P208" s="21"/>
      <c r="Q208" s="21"/>
      <c r="R208" s="21"/>
      <c r="S208" s="21"/>
      <c r="T208" s="21"/>
      <c r="U208" s="21"/>
      <c r="V208" s="21"/>
      <c r="W208" s="21"/>
      <c r="X208" s="21"/>
      <c r="Y208" s="21"/>
      <c r="Z208" s="21"/>
      <c r="AA208" s="21"/>
      <c r="AB208" s="21"/>
      <c r="AC208" s="21"/>
      <c r="AD208" s="21"/>
      <c r="AE208" s="21"/>
      <c r="AF208" s="21"/>
      <c r="AG208" s="21"/>
      <c r="AH208" s="21"/>
      <c r="AI208" s="21"/>
      <c r="AJ208" s="21"/>
      <c r="AK208" s="21"/>
      <c r="AL208" s="21"/>
      <c r="AM208" s="21"/>
      <c r="AN208" s="21"/>
      <c r="AO208" s="21"/>
      <c r="AP208" s="21"/>
      <c r="AQ208" s="21"/>
      <c r="AR208" s="21"/>
      <c r="AS208" s="21"/>
      <c r="AT208" s="21"/>
      <c r="AU208" s="21"/>
      <c r="AV208" s="21"/>
      <c r="AW208" s="21"/>
      <c r="AX208" s="21"/>
      <c r="AY208" s="21"/>
      <c r="AZ208" s="21"/>
      <c r="BA208" s="21"/>
      <c r="BB208" s="21"/>
      <c r="BC208" s="21"/>
      <c r="BD208" s="21"/>
      <c r="BE208" s="21"/>
      <c r="BF208" s="21"/>
      <c r="BG208" s="21"/>
      <c r="BH208" s="21"/>
      <c r="BI208" s="21"/>
      <c r="BJ208" s="21"/>
      <c r="BK208" s="21"/>
      <c r="BL208" s="21"/>
      <c r="BM208" s="21"/>
    </row>
    <row r="209" spans="1:65" x14ac:dyDescent="0.45">
      <c r="A209" s="47" t="s">
        <v>39</v>
      </c>
      <c r="C209" s="34"/>
      <c r="D209" s="34"/>
      <c r="E209" s="34"/>
    </row>
    <row r="210" spans="1:65" x14ac:dyDescent="0.45">
      <c r="A210" s="69"/>
      <c r="B210" s="69"/>
      <c r="C210" s="34"/>
      <c r="D210" s="34"/>
      <c r="E210" s="34"/>
    </row>
    <row r="211" spans="1:65" x14ac:dyDescent="0.45">
      <c r="A211" s="36"/>
    </row>
    <row r="212" spans="1:65" x14ac:dyDescent="0.45">
      <c r="A212" s="51"/>
    </row>
    <row r="214" spans="1:65" ht="21.75" x14ac:dyDescent="0.45">
      <c r="A214" s="55" t="s">
        <v>58</v>
      </c>
      <c r="B214" s="55"/>
      <c r="C214" s="55"/>
      <c r="D214" s="55"/>
      <c r="E214" s="55"/>
    </row>
    <row r="215" spans="1:65" ht="21.75" customHeight="1" x14ac:dyDescent="0.45">
      <c r="A215" s="68" t="s">
        <v>66</v>
      </c>
      <c r="B215" s="68"/>
      <c r="C215" s="68"/>
      <c r="D215" s="68"/>
      <c r="E215" s="68"/>
    </row>
    <row r="216" spans="1:65" x14ac:dyDescent="0.45">
      <c r="A216" s="61" t="s">
        <v>43</v>
      </c>
      <c r="B216" s="61"/>
      <c r="C216" s="61"/>
      <c r="D216" s="61"/>
    </row>
    <row r="217" spans="1:65" s="3" customFormat="1" ht="18.75" x14ac:dyDescent="0.45">
      <c r="A217" s="4" t="s">
        <v>11</v>
      </c>
      <c r="B217" s="4" t="s">
        <v>12</v>
      </c>
      <c r="C217" s="10" t="s">
        <v>46</v>
      </c>
      <c r="D217" s="10" t="s">
        <v>54</v>
      </c>
      <c r="E217" s="10" t="s">
        <v>51</v>
      </c>
      <c r="F217" s="21"/>
      <c r="G217" s="21"/>
      <c r="H217" s="21"/>
      <c r="I217" s="21"/>
      <c r="J217" s="21"/>
      <c r="K217" s="21"/>
      <c r="L217" s="21"/>
      <c r="M217" s="21"/>
      <c r="N217" s="21"/>
      <c r="O217" s="21"/>
      <c r="P217" s="21"/>
      <c r="Q217" s="21"/>
      <c r="R217" s="21"/>
      <c r="S217" s="21"/>
      <c r="T217" s="21"/>
      <c r="U217" s="21"/>
      <c r="V217" s="21"/>
      <c r="W217" s="21"/>
      <c r="X217" s="21"/>
      <c r="Y217" s="21"/>
      <c r="Z217" s="21"/>
      <c r="AA217" s="21"/>
      <c r="AB217" s="21"/>
      <c r="AC217" s="21"/>
      <c r="AD217" s="21"/>
      <c r="AE217" s="21"/>
      <c r="AF217" s="21"/>
      <c r="AG217" s="21"/>
      <c r="AH217" s="21"/>
      <c r="AI217" s="21"/>
      <c r="AJ217" s="21"/>
      <c r="AK217" s="21"/>
      <c r="AL217" s="21"/>
      <c r="AM217" s="21"/>
      <c r="AN217" s="21"/>
      <c r="AO217" s="21"/>
      <c r="AP217" s="21"/>
      <c r="AQ217" s="21"/>
      <c r="AR217" s="21"/>
      <c r="AS217" s="21"/>
      <c r="AT217" s="21"/>
      <c r="AU217" s="21"/>
      <c r="AV217" s="21"/>
      <c r="AW217" s="21"/>
      <c r="AX217" s="21"/>
      <c r="AY217" s="21"/>
      <c r="AZ217" s="21"/>
      <c r="BA217" s="21"/>
      <c r="BB217" s="21"/>
      <c r="BC217" s="21"/>
      <c r="BD217" s="21"/>
      <c r="BE217" s="21"/>
      <c r="BF217" s="21"/>
      <c r="BG217" s="21"/>
      <c r="BH217" s="21"/>
      <c r="BI217" s="21"/>
      <c r="BJ217" s="21"/>
      <c r="BK217" s="21"/>
      <c r="BL217" s="21"/>
      <c r="BM217" s="21"/>
    </row>
    <row r="218" spans="1:65" s="3" customFormat="1" ht="18.75" x14ac:dyDescent="0.45">
      <c r="A218" s="4">
        <v>8</v>
      </c>
      <c r="B218" s="4" t="s">
        <v>52</v>
      </c>
      <c r="C218" s="13">
        <v>95495169</v>
      </c>
      <c r="D218" s="13">
        <v>52275890.760000005</v>
      </c>
      <c r="E218" s="13">
        <v>43219278.240000002</v>
      </c>
      <c r="F218" s="21"/>
      <c r="G218" s="21"/>
      <c r="H218" s="21"/>
      <c r="I218" s="21"/>
      <c r="J218" s="21"/>
      <c r="K218" s="21"/>
      <c r="L218" s="21"/>
      <c r="M218" s="21"/>
      <c r="N218" s="21"/>
      <c r="O218" s="21"/>
      <c r="P218" s="21"/>
      <c r="Q218" s="21"/>
      <c r="R218" s="21"/>
      <c r="S218" s="21"/>
      <c r="T218" s="21"/>
      <c r="U218" s="21"/>
      <c r="V218" s="21"/>
      <c r="W218" s="21"/>
      <c r="X218" s="21"/>
      <c r="Y218" s="21"/>
      <c r="Z218" s="21"/>
      <c r="AA218" s="21"/>
      <c r="AB218" s="21"/>
      <c r="AC218" s="21"/>
      <c r="AD218" s="21"/>
      <c r="AE218" s="21"/>
      <c r="AF218" s="21"/>
      <c r="AG218" s="21"/>
      <c r="AH218" s="21"/>
      <c r="AI218" s="21"/>
      <c r="AJ218" s="21"/>
      <c r="AK218" s="21"/>
      <c r="AL218" s="21"/>
      <c r="AM218" s="21"/>
      <c r="AN218" s="21"/>
      <c r="AO218" s="21"/>
      <c r="AP218" s="21"/>
      <c r="AQ218" s="21"/>
      <c r="AR218" s="21"/>
      <c r="AS218" s="21"/>
      <c r="AT218" s="21"/>
      <c r="AU218" s="21"/>
      <c r="AV218" s="21"/>
      <c r="AW218" s="21"/>
      <c r="AX218" s="21"/>
      <c r="AY218" s="21"/>
      <c r="AZ218" s="21"/>
      <c r="BA218" s="21"/>
      <c r="BB218" s="21"/>
      <c r="BC218" s="21"/>
      <c r="BD218" s="21"/>
      <c r="BE218" s="21"/>
      <c r="BF218" s="21"/>
      <c r="BG218" s="21"/>
      <c r="BH218" s="21"/>
      <c r="BI218" s="21"/>
      <c r="BJ218" s="21"/>
      <c r="BK218" s="21"/>
      <c r="BL218" s="21"/>
      <c r="BM218" s="21"/>
    </row>
    <row r="219" spans="1:65" x14ac:dyDescent="0.45">
      <c r="A219" s="50" t="s">
        <v>53</v>
      </c>
      <c r="C219" s="34"/>
      <c r="D219" s="34"/>
      <c r="E219" s="34"/>
    </row>
    <row r="220" spans="1:65" x14ac:dyDescent="0.45">
      <c r="A220" s="69"/>
      <c r="B220" s="69"/>
      <c r="C220" s="34"/>
      <c r="D220" s="34"/>
      <c r="E220" s="34"/>
    </row>
  </sheetData>
  <sheetProtection algorithmName="SHA-512" hashValue="HxLcTXxvZDx3Gyo9l+rdGiHotjHDaDFUlR9xsU5T0BYBvIkVtQX8KWZb2g66KtqtXt15uLL0JOGe00BBf+1tIQ==" saltValue="T4KvZ97+sIy1blFh5GNXiw==" spinCount="100000" sheet="1" objects="1" scenarios="1"/>
  <mergeCells count="34">
    <mergeCell ref="A215:E215"/>
    <mergeCell ref="A214:E214"/>
    <mergeCell ref="A210:B210"/>
    <mergeCell ref="A220:B220"/>
    <mergeCell ref="A216:D216"/>
    <mergeCell ref="A137:B137"/>
    <mergeCell ref="A143:D143"/>
    <mergeCell ref="A144:D144"/>
    <mergeCell ref="A145:D145"/>
    <mergeCell ref="A170:B170"/>
    <mergeCell ref="A173:D173"/>
    <mergeCell ref="A174:D174"/>
    <mergeCell ref="A175:D175"/>
    <mergeCell ref="A200:B200"/>
    <mergeCell ref="A206:D206"/>
    <mergeCell ref="A205:E205"/>
    <mergeCell ref="A112:D112"/>
    <mergeCell ref="A18:D18"/>
    <mergeCell ref="A43:B43"/>
    <mergeCell ref="A48:E48"/>
    <mergeCell ref="A49:E49"/>
    <mergeCell ref="A74:B74"/>
    <mergeCell ref="A78:D78"/>
    <mergeCell ref="A79:D79"/>
    <mergeCell ref="A80:D80"/>
    <mergeCell ref="A105:B105"/>
    <mergeCell ref="A110:D110"/>
    <mergeCell ref="A111:D111"/>
    <mergeCell ref="A17:D17"/>
    <mergeCell ref="A5:D6"/>
    <mergeCell ref="A7:E7"/>
    <mergeCell ref="A8:F8"/>
    <mergeCell ref="A9:D9"/>
    <mergeCell ref="A10:C10"/>
  </mergeCells>
  <hyperlinks>
    <hyperlink ref="A43" location="_ftn1" display="_ftn1" xr:uid="{C91774AE-F6DB-4162-83F8-39044D45E444}"/>
    <hyperlink ref="A105" location="_ftn1" display="_ftn1" xr:uid="{EA997C38-4D78-4861-8D56-BE7B3B7F521E}"/>
    <hyperlink ref="A137" location="_ftn1" display="_ftn1" xr:uid="{12C57C3C-3EF8-445C-9830-1A87538E57C8}"/>
    <hyperlink ref="A170" location="_ftn1" display="_ftn1" xr:uid="{C4EB3D8F-7E33-46B2-9324-CF076E301A5A}"/>
    <hyperlink ref="A200" location="_ftn1" display="_ftn1" xr:uid="{2DE3C405-0111-4207-BEBF-24FAD09962DC}"/>
    <hyperlink ref="A11" r:id="rId1" display="https://scc.ajman.ae/ar/node/38" xr:uid="{4EB832C8-4FDD-42E2-991A-BD02F7717264}"/>
    <hyperlink ref="A12" r:id="rId2" display="https://scc.ajman.ae/en/node/38" xr:uid="{4E16F940-128F-4882-A167-43C2F517E0BE}"/>
    <hyperlink ref="C11" r:id="rId3" display="https://scc.ajman.ae/ar/node/18" xr:uid="{DEF7F628-EC48-4786-80B4-5EEF13F4EA2D}"/>
    <hyperlink ref="C12" r:id="rId4" display="https://scc.ajman.ae/en/node/18" xr:uid="{9B9B06FC-8F81-4018-BA70-590760BF61A5}"/>
    <hyperlink ref="D11" r:id="rId5" display="https://scc.ajman.ae/ar/node/37" xr:uid="{ADF8DD15-F1A8-4807-AFED-BCBA34F61F6F}"/>
    <hyperlink ref="D12" r:id="rId6" display="https://scc.ajman.ae/en/node/37" xr:uid="{502FC8B8-401D-46D5-86AC-D9CC7AF8A2E3}"/>
    <hyperlink ref="B11" r:id="rId7" display="https://scc.ajman.ae/ar/node/36" xr:uid="{B00BE1BA-9F82-46AC-B9CD-E6F4B7E5A4B5}"/>
    <hyperlink ref="B12" r:id="rId8" display="https://scc.ajman.ae/en/node/36" xr:uid="{DE8E4780-47C3-4AEF-9923-BE775046CB07}"/>
  </hyperlinks>
  <pageMargins left="0.7" right="0.7" top="0.75" bottom="0.75" header="0.3" footer="0.3"/>
  <drawing r:id="rId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Sheet1!_Hlk68435188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AJSCC User 02</dc:creator>
  <cp:lastModifiedBy>Abdelnaser Mohamed</cp:lastModifiedBy>
  <dcterms:created xsi:type="dcterms:W3CDTF">2015-06-05T18:17:20Z</dcterms:created>
  <dcterms:modified xsi:type="dcterms:W3CDTF">2025-09-11T05:49:18Z</dcterms:modified>
</cp:coreProperties>
</file>